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mina_sb\Desktop\СПИСКИ\"/>
    </mc:Choice>
  </mc:AlternateContent>
  <bookViews>
    <workbookView xWindow="0" yWindow="0" windowWidth="28800" windowHeight="12000"/>
  </bookViews>
  <sheets>
    <sheet name="Должники" sheetId="1" r:id="rId1"/>
    <sheet name="ОД" sheetId="4" state="hidden" r:id="rId2"/>
    <sheet name="ГП" sheetId="2" state="hidden" r:id="rId3"/>
    <sheet name="пени" sheetId="5" state="hidden" r:id="rId4"/>
    <sheet name="ИНН" sheetId="3" state="hidden" r:id="rId5"/>
  </sheets>
  <definedNames>
    <definedName name="_xlnm._FilterDatabase" localSheetId="2" hidden="1">ГП!$A$8:$F$92</definedName>
    <definedName name="_xlnm._FilterDatabase" localSheetId="0" hidden="1">Должники!$A$3:$H$90</definedName>
    <definedName name="_xlnm._FilterDatabase" localSheetId="4" hidden="1">ИНН!$A$1:$B$1</definedName>
    <definedName name="_xlnm._FilterDatabase" localSheetId="1" hidden="1">ОД!#REF!</definedName>
  </definedNames>
  <calcPr calcId="162913" iterate="1" iterateCount="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G26" i="1" s="1"/>
  <c r="F27" i="1"/>
  <c r="F28" i="1"/>
  <c r="G28" i="1" s="1"/>
  <c r="F29" i="1"/>
  <c r="F30" i="1"/>
  <c r="G30" i="1" s="1"/>
  <c r="F31" i="1"/>
  <c r="F32" i="1"/>
  <c r="F33" i="1"/>
  <c r="F34" i="1"/>
  <c r="G34" i="1" s="1"/>
  <c r="F35" i="1"/>
  <c r="F36" i="1"/>
  <c r="G36" i="1" s="1"/>
  <c r="F37" i="1"/>
  <c r="F38" i="1"/>
  <c r="G38" i="1" s="1"/>
  <c r="F39" i="1"/>
  <c r="F40" i="1"/>
  <c r="F41" i="1"/>
  <c r="F42" i="1"/>
  <c r="G42" i="1" s="1"/>
  <c r="F43" i="1"/>
  <c r="F44" i="1"/>
  <c r="G44" i="1" s="1"/>
  <c r="F45" i="1"/>
  <c r="F46" i="1"/>
  <c r="G46" i="1" s="1"/>
  <c r="F47" i="1"/>
  <c r="F48" i="1"/>
  <c r="F49" i="1"/>
  <c r="F50" i="1"/>
  <c r="G50" i="1" s="1"/>
  <c r="F51" i="1"/>
  <c r="F52" i="1"/>
  <c r="G52" i="1" s="1"/>
  <c r="F53" i="1"/>
  <c r="F54" i="1"/>
  <c r="G54" i="1" s="1"/>
  <c r="F55" i="1"/>
  <c r="F56" i="1"/>
  <c r="F57" i="1"/>
  <c r="F58" i="1"/>
  <c r="G58" i="1" s="1"/>
  <c r="F59" i="1"/>
  <c r="F60" i="1"/>
  <c r="G60" i="1" s="1"/>
  <c r="F61" i="1"/>
  <c r="F62" i="1"/>
  <c r="G62" i="1" s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4" i="1"/>
  <c r="B92" i="2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24" i="1"/>
  <c r="G24" i="1" s="1"/>
  <c r="D23" i="1"/>
  <c r="G23" i="1"/>
  <c r="G32" i="1"/>
  <c r="G40" i="1"/>
  <c r="G48" i="1"/>
  <c r="G56" i="1"/>
  <c r="G6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G57" i="1" l="1"/>
  <c r="G41" i="1"/>
  <c r="G25" i="1"/>
  <c r="G65" i="1"/>
  <c r="G49" i="1"/>
  <c r="G33" i="1"/>
  <c r="G61" i="1"/>
  <c r="G53" i="1"/>
  <c r="G45" i="1"/>
  <c r="G37" i="1"/>
  <c r="G29" i="1"/>
  <c r="G63" i="1"/>
  <c r="G59" i="1"/>
  <c r="G55" i="1"/>
  <c r="G51" i="1"/>
  <c r="G47" i="1"/>
  <c r="G43" i="1"/>
  <c r="G39" i="1"/>
  <c r="G35" i="1"/>
  <c r="G31" i="1"/>
  <c r="G27" i="1"/>
  <c r="G90" i="1" l="1"/>
  <c r="A90" i="1"/>
  <c r="G89" i="1"/>
  <c r="A89" i="1"/>
  <c r="G88" i="1"/>
  <c r="C88" i="1"/>
  <c r="A88" i="1"/>
  <c r="G87" i="1"/>
  <c r="A87" i="1"/>
  <c r="G86" i="1"/>
  <c r="A86" i="1"/>
  <c r="G85" i="1"/>
  <c r="C85" i="1"/>
  <c r="A85" i="1"/>
  <c r="G84" i="1"/>
  <c r="C84" i="1"/>
  <c r="A84" i="1"/>
  <c r="G83" i="1"/>
  <c r="C83" i="1"/>
  <c r="A83" i="1"/>
  <c r="G82" i="1"/>
  <c r="A82" i="1"/>
  <c r="G81" i="1"/>
  <c r="C81" i="1"/>
  <c r="A81" i="1"/>
  <c r="G80" i="1"/>
  <c r="A80" i="1"/>
  <c r="G79" i="1"/>
  <c r="C79" i="1"/>
  <c r="A79" i="1"/>
  <c r="G78" i="1"/>
  <c r="C78" i="1"/>
  <c r="A78" i="1"/>
  <c r="G77" i="1"/>
  <c r="A77" i="1"/>
  <c r="G76" i="1"/>
  <c r="C76" i="1"/>
  <c r="A76" i="1"/>
  <c r="G75" i="1"/>
  <c r="C75" i="1"/>
  <c r="A75" i="1"/>
  <c r="G74" i="1"/>
  <c r="C74" i="1"/>
  <c r="A74" i="1"/>
  <c r="G73" i="1"/>
  <c r="A73" i="1"/>
  <c r="G72" i="1"/>
  <c r="A72" i="1"/>
  <c r="G71" i="1"/>
  <c r="C71" i="1"/>
  <c r="A71" i="1"/>
  <c r="G70" i="1"/>
  <c r="C70" i="1"/>
  <c r="A70" i="1"/>
  <c r="G69" i="1"/>
  <c r="C69" i="1"/>
  <c r="A69" i="1"/>
  <c r="G68" i="1"/>
  <c r="C68" i="1"/>
  <c r="A68" i="1"/>
  <c r="G67" i="1"/>
  <c r="A67" i="1"/>
  <c r="G66" i="1"/>
  <c r="A66" i="1"/>
  <c r="C65" i="1"/>
  <c r="A65" i="1"/>
  <c r="C64" i="1"/>
  <c r="A64" i="1"/>
  <c r="C63" i="1"/>
  <c r="A63" i="1"/>
  <c r="C62" i="1"/>
  <c r="A62" i="1"/>
  <c r="C61" i="1"/>
  <c r="A61" i="1"/>
  <c r="C60" i="1"/>
  <c r="A60" i="1"/>
  <c r="A59" i="1"/>
  <c r="A58" i="1"/>
  <c r="A57" i="1"/>
  <c r="C56" i="1"/>
  <c r="A56" i="1"/>
  <c r="C55" i="1"/>
  <c r="A55" i="1"/>
  <c r="C54" i="1"/>
  <c r="A54" i="1"/>
  <c r="C53" i="1"/>
  <c r="A53" i="1"/>
  <c r="C52" i="1"/>
  <c r="A52" i="1"/>
  <c r="A51" i="1"/>
  <c r="C50" i="1"/>
  <c r="A50" i="1"/>
  <c r="C49" i="1"/>
  <c r="A49" i="1"/>
  <c r="A48" i="1"/>
  <c r="A47" i="1"/>
  <c r="A46" i="1"/>
  <c r="A45" i="1"/>
  <c r="C44" i="1"/>
  <c r="A44" i="1"/>
  <c r="C43" i="1"/>
  <c r="A43" i="1"/>
  <c r="C42" i="1"/>
  <c r="A42" i="1"/>
  <c r="C41" i="1"/>
  <c r="A41" i="1"/>
  <c r="C40" i="1"/>
  <c r="A40" i="1"/>
  <c r="C39" i="1"/>
  <c r="A39" i="1"/>
  <c r="C38" i="1"/>
  <c r="A38" i="1"/>
  <c r="C37" i="1"/>
  <c r="A37" i="1"/>
  <c r="A36" i="1"/>
  <c r="C35" i="1"/>
  <c r="A35" i="1"/>
  <c r="C34" i="1"/>
  <c r="A34" i="1"/>
  <c r="C33" i="1"/>
  <c r="A33" i="1"/>
  <c r="C32" i="1"/>
  <c r="A32" i="1"/>
  <c r="C31" i="1"/>
  <c r="A31" i="1"/>
  <c r="C30" i="1"/>
  <c r="A30" i="1"/>
  <c r="C29" i="1"/>
  <c r="A29" i="1"/>
  <c r="C28" i="1"/>
  <c r="A28" i="1"/>
  <c r="C27" i="1"/>
  <c r="A27" i="1"/>
  <c r="C26" i="1"/>
  <c r="A26" i="1"/>
  <c r="C25" i="1"/>
  <c r="A25" i="1"/>
  <c r="C24" i="1"/>
  <c r="A24" i="1"/>
  <c r="C23" i="1"/>
  <c r="A23" i="1"/>
  <c r="G22" i="1"/>
  <c r="C22" i="1"/>
  <c r="A22" i="1"/>
  <c r="G21" i="1"/>
  <c r="C21" i="1"/>
  <c r="A21" i="1"/>
  <c r="G20" i="1"/>
  <c r="A20" i="1"/>
  <c r="G19" i="1"/>
  <c r="C19" i="1"/>
  <c r="A19" i="1"/>
  <c r="G18" i="1"/>
  <c r="C18" i="1"/>
  <c r="A18" i="1"/>
  <c r="G17" i="1"/>
  <c r="C17" i="1"/>
  <c r="A17" i="1"/>
  <c r="G16" i="1"/>
  <c r="C16" i="1"/>
  <c r="A16" i="1"/>
  <c r="G15" i="1"/>
  <c r="C15" i="1"/>
  <c r="A15" i="1"/>
  <c r="G14" i="1"/>
  <c r="C14" i="1"/>
  <c r="A14" i="1"/>
  <c r="G13" i="1"/>
  <c r="C13" i="1"/>
  <c r="A13" i="1"/>
  <c r="G12" i="1"/>
  <c r="C12" i="1"/>
  <c r="A12" i="1"/>
  <c r="G11" i="1"/>
  <c r="C11" i="1"/>
  <c r="A11" i="1"/>
  <c r="G10" i="1"/>
  <c r="C10" i="1"/>
  <c r="A10" i="1"/>
  <c r="G9" i="1"/>
  <c r="A9" i="1"/>
  <c r="G8" i="1"/>
  <c r="C8" i="1"/>
  <c r="A8" i="1"/>
  <c r="G7" i="1"/>
  <c r="C7" i="1"/>
  <c r="A7" i="1"/>
  <c r="G6" i="1"/>
  <c r="C6" i="1"/>
  <c r="A6" i="1"/>
  <c r="G5" i="1"/>
  <c r="A5" i="1"/>
  <c r="G4" i="1"/>
  <c r="A4" i="1"/>
</calcChain>
</file>

<file path=xl/sharedStrings.xml><?xml version="1.0" encoding="utf-8"?>
<sst xmlns="http://schemas.openxmlformats.org/spreadsheetml/2006/main" count="2319" uniqueCount="1921">
  <si>
    <t>МИАССКАЯ УПРАВЛЯЮЩАЯ КОМПАНИЯ ООО</t>
  </si>
  <si>
    <t>ЮЖУРАЛПИТ ООО</t>
  </si>
  <si>
    <t>Климова Юлия Александровна</t>
  </si>
  <si>
    <t>Бабаева Валерия Юрьевна</t>
  </si>
  <si>
    <t>Трухин Михаил Валерьевич</t>
  </si>
  <si>
    <t>ЖИЛИЩНАЯ ИНВЕСТИЦИОННАЯ КОРПОРАЦИЯ ООО</t>
  </si>
  <si>
    <t>РОД ЧРОО</t>
  </si>
  <si>
    <t>МИР ООО</t>
  </si>
  <si>
    <t>Тюленева Надежда Алексеевна</t>
  </si>
  <si>
    <t>Иванова Мария Андреевна ИП</t>
  </si>
  <si>
    <t>Бондаренко Владимир Александрович</t>
  </si>
  <si>
    <t>Стефанцева Дарьяна Константиновна</t>
  </si>
  <si>
    <t>ФАСАД+ОКНА ООО</t>
  </si>
  <si>
    <t>СОЮЗ ДЕСАНТНИКОВ МОО</t>
  </si>
  <si>
    <t>МЗКМ ООО</t>
  </si>
  <si>
    <t>РОМАНЕНКО, 26 ТСЖ</t>
  </si>
  <si>
    <t>ПРОМИНВЕСТ ООО</t>
  </si>
  <si>
    <t>ТОРГОВЫЙ ДОМ УРАЛАВТОСТРОЙ ЗАО</t>
  </si>
  <si>
    <t>НАПРАВЛЕНИЕ УСПЕХА ООО</t>
  </si>
  <si>
    <t>ТСЖ Д.13 УЛ. ПОБЕДА</t>
  </si>
  <si>
    <t>ЦЕНТРАЛЬНЫЙ-3 ТСЖ</t>
  </si>
  <si>
    <t>8-ОЕ МАРТА, ДОМ 197А ТСЖ</t>
  </si>
  <si>
    <t>Сайко Людмила Романовна</t>
  </si>
  <si>
    <t>УРАЛРУБЕЖСЕРВИС ООО</t>
  </si>
  <si>
    <t>ДИАЛОГ ООО</t>
  </si>
  <si>
    <t>Казымова Татьяна Игоревна ИП</t>
  </si>
  <si>
    <t>Сапегина Л.А.</t>
  </si>
  <si>
    <t>Ростова Елена Викторовна</t>
  </si>
  <si>
    <t>Бондаренко Александр Александрович</t>
  </si>
  <si>
    <t>АПЦ МГО МУП</t>
  </si>
  <si>
    <t>УК УРАЛ-СЕРВИС ООО</t>
  </si>
  <si>
    <t>ПОЛО ПЛЮС ООО</t>
  </si>
  <si>
    <t>ГОРОДСКОЕ ХОЗЯЙСТВО МУП МГО</t>
  </si>
  <si>
    <t>ТФК УРАЛ-ТРЕЙД ООО</t>
  </si>
  <si>
    <t>Бухарова Людмила Эдуардовна</t>
  </si>
  <si>
    <t>741500453559</t>
  </si>
  <si>
    <t>Саркисян М.Г. ИП</t>
  </si>
  <si>
    <t>741500294669</t>
  </si>
  <si>
    <t>Леопольд Виталий Владимирович ИП</t>
  </si>
  <si>
    <t>741504275233</t>
  </si>
  <si>
    <t>ПЕРВАЯ ЭКСПЛУАТАЦИОННАЯ КОМПАНИЯ ООО</t>
  </si>
  <si>
    <t>7415053620</t>
  </si>
  <si>
    <t>7415051830</t>
  </si>
  <si>
    <t>7415047094</t>
  </si>
  <si>
    <t>Киселев Леонид Семенович ИП</t>
  </si>
  <si>
    <t>741503584214</t>
  </si>
  <si>
    <t>УКМИАССДОМСЕРВИС ООО</t>
  </si>
  <si>
    <t>7415076514</t>
  </si>
  <si>
    <t>7415052224</t>
  </si>
  <si>
    <t>741514850387</t>
  </si>
  <si>
    <t>УПРАВЛЯЮЩАЯ КОМПАНИЯ ТЕХКОМ ООО</t>
  </si>
  <si>
    <t>7415070939</t>
  </si>
  <si>
    <t>Панфилова Татьяна Николаевна ИП</t>
  </si>
  <si>
    <t>Кузьмина Тамара Григорьевна</t>
  </si>
  <si>
    <t>741501220885</t>
  </si>
  <si>
    <t>РАССВЕТ-ЭНЕРГО ООО УККХ</t>
  </si>
  <si>
    <t>7415040878</t>
  </si>
  <si>
    <t>ЖКХ КОММУНАЛЬЩИК ООО</t>
  </si>
  <si>
    <t>7415040324</t>
  </si>
  <si>
    <t>РЕДАКЦИЯ ГАЗЕТЫ ГЛАГОЛ ООО</t>
  </si>
  <si>
    <t>7415011161</t>
  </si>
  <si>
    <t>ЖИЛКОМ ООО</t>
  </si>
  <si>
    <t>7415078254</t>
  </si>
  <si>
    <t>741510627878</t>
  </si>
  <si>
    <t>ЖИЛИЩНИК ООО</t>
  </si>
  <si>
    <t>7415038692</t>
  </si>
  <si>
    <t>Попова Ирина Викторовна ИП</t>
  </si>
  <si>
    <t>741512012799</t>
  </si>
  <si>
    <t>ЛИХАЧЕВА 27 ТСЖ</t>
  </si>
  <si>
    <t>7415084392</t>
  </si>
  <si>
    <t>АК. ПАВЛОВА, 11 ТСЖ</t>
  </si>
  <si>
    <t>7415087160</t>
  </si>
  <si>
    <t>7415078448</t>
  </si>
  <si>
    <t>7451082182</t>
  </si>
  <si>
    <t>741512355813</t>
  </si>
  <si>
    <t>7415047760</t>
  </si>
  <si>
    <t>УПРАВЛЕНИЕ ГОЧС МКУ</t>
  </si>
  <si>
    <t>7415048080</t>
  </si>
  <si>
    <t>7415093365</t>
  </si>
  <si>
    <t>АДМИНИСТРАЦИЯ МИАССКОГО ГОРОДСКОГО ОКРУГА</t>
  </si>
  <si>
    <t>7415031922</t>
  </si>
  <si>
    <t>СШ №2 МБУ</t>
  </si>
  <si>
    <t>7415032620</t>
  </si>
  <si>
    <t>ИНСТРУМЕНТАЛЬЩИКОВ, 5 ТСЖ</t>
  </si>
  <si>
    <t>7415083984</t>
  </si>
  <si>
    <t>Мидакова Кристина Сергеевна</t>
  </si>
  <si>
    <t>741521348361</t>
  </si>
  <si>
    <t>СЗ ТРЕСТ УРАЛАВТОСТРОЙ АО</t>
  </si>
  <si>
    <t>7415010908</t>
  </si>
  <si>
    <t>7451341849</t>
  </si>
  <si>
    <t>7460022415</t>
  </si>
  <si>
    <t>ГБУЗ ЧОПАБ</t>
  </si>
  <si>
    <t>7453022742</t>
  </si>
  <si>
    <t>ВОДОЛЕЙ ООО</t>
  </si>
  <si>
    <t>0249008343</t>
  </si>
  <si>
    <t>Крапивин Олег Александрович</t>
  </si>
  <si>
    <t>741507085174</t>
  </si>
  <si>
    <t>УФСБ РОССИИ ПО ЧЕЛЯБИНСКОЙ ОБЛАСТИ</t>
  </si>
  <si>
    <t>7453078216</t>
  </si>
  <si>
    <t>МГБОО «НОВЫЕ ГОРИЗОНТЫ»</t>
  </si>
  <si>
    <t>7415097610</t>
  </si>
  <si>
    <t>ЦЖКУ МИНОБОРОНЫ РОССИИ ФГБУ</t>
  </si>
  <si>
    <t>7729314745</t>
  </si>
  <si>
    <t>7415047810</t>
  </si>
  <si>
    <t>ЦБС МКУ</t>
  </si>
  <si>
    <t>7415036550</t>
  </si>
  <si>
    <t>ДШИ №2 МГО МБУДО</t>
  </si>
  <si>
    <t>7415030950</t>
  </si>
  <si>
    <t>ЧЕЛЯБИНСКОЕ РЕГИОНАЛЬНОЕ ОТДЕЛЕНИЕ ПАРТИИ "ЕДИНАЯ РОССИЯ"</t>
  </si>
  <si>
    <t>7453084467</t>
  </si>
  <si>
    <t>Назарова  М. М.</t>
  </si>
  <si>
    <t>741508147948</t>
  </si>
  <si>
    <t>Семенова Е. И.</t>
  </si>
  <si>
    <t>741507617118</t>
  </si>
  <si>
    <t>УПРАВЛЕНИЕ КУЛЬТУРЫ МГО МКУ</t>
  </si>
  <si>
    <t>7415002093</t>
  </si>
  <si>
    <t>ЦЕНТР ГИГИЕНЫ И ЭПИДЕМИОЛОГИИ В ЧЕЛЯБИНСКОЙ ОБЛАСТИ ФБУЗ</t>
  </si>
  <si>
    <t>7451216566</t>
  </si>
  <si>
    <t>УПРАВЛЕНИЕ РОСРЕЕСТРА ПО ЧЕЛЯБИНСКОЙ ОБЛАСТИ</t>
  </si>
  <si>
    <t>7453140418</t>
  </si>
  <si>
    <t>НПФ СПЕЦАВТОТРАНС ЗАО</t>
  </si>
  <si>
    <t>7415036776</t>
  </si>
  <si>
    <t>УПРАВЛЕНИЕ ФКИС МГО МКУ</t>
  </si>
  <si>
    <t>7415070495</t>
  </si>
  <si>
    <t>СШОР СТАРТ МБУ</t>
  </si>
  <si>
    <t>7415037353</t>
  </si>
  <si>
    <t>Чечеткина Надежда Михайловна ИП</t>
  </si>
  <si>
    <t>741500738995</t>
  </si>
  <si>
    <t>ГОСТРУДИНСПЕКЦИЯ В ЧЕЛЯБИНСКОЙ ОБЛАСТИ</t>
  </si>
  <si>
    <t>7451051924</t>
  </si>
  <si>
    <t>УВО ВНГ РОССИИ ПО ЧЕЛЯБИНСКОЙ ОБЛАСТИ ФГКУ</t>
  </si>
  <si>
    <t>7451341013</t>
  </si>
  <si>
    <t>Колиниченко Андрей Николаевич ИП</t>
  </si>
  <si>
    <t>744714505249</t>
  </si>
  <si>
    <t>АПТЕКА КЛАССИКА ЧЛ ООО</t>
  </si>
  <si>
    <t>7453255828</t>
  </si>
  <si>
    <t>УФМС РОССИИ ПО ЧЕЛЯБИНСКОЙ ОБЛАСТИ</t>
  </si>
  <si>
    <t>7453153819</t>
  </si>
  <si>
    <t>УРАЛЗИС ООО</t>
  </si>
  <si>
    <t>7415098571</t>
  </si>
  <si>
    <t>Архипова Инна Владимировна</t>
  </si>
  <si>
    <t>741509993510</t>
  </si>
  <si>
    <t>Гонибесова Светлана Сергеевна</t>
  </si>
  <si>
    <t>741501229870</t>
  </si>
  <si>
    <t>Гаврюшкин Сергей  Николаевич</t>
  </si>
  <si>
    <t>741512530906</t>
  </si>
  <si>
    <t>СТРОЙПРОЕКТ ООО</t>
  </si>
  <si>
    <t>7415080648</t>
  </si>
  <si>
    <t>Кожевников Алексей Владимирович</t>
  </si>
  <si>
    <t>742002802760</t>
  </si>
  <si>
    <t>Антропова  Ольга Александровна</t>
  </si>
  <si>
    <t>741504854907</t>
  </si>
  <si>
    <t>Зеленкина Яна Николаевна</t>
  </si>
  <si>
    <t>741500988610</t>
  </si>
  <si>
    <t>Иванова Наталья Геннадьевна ИП</t>
  </si>
  <si>
    <t>741501276969</t>
  </si>
  <si>
    <t>Мартынова Лилия  Мидехатовна</t>
  </si>
  <si>
    <t>741514875960</t>
  </si>
  <si>
    <t>СШФ ТОРПЕДО МБУ</t>
  </si>
  <si>
    <t>7415071682</t>
  </si>
  <si>
    <t>Войтюк Галина Александровна ИП</t>
  </si>
  <si>
    <t>741513929933</t>
  </si>
  <si>
    <t>Кузнецов Евгений Александрович</t>
  </si>
  <si>
    <t>741510427981</t>
  </si>
  <si>
    <t>Сагалаева Светлана Александровна ИП</t>
  </si>
  <si>
    <t>741506660706</t>
  </si>
  <si>
    <t>ЧОЦОЗ МП ГБУЗ</t>
  </si>
  <si>
    <t>7453128259</t>
  </si>
  <si>
    <t>Бажина Зарема Ринатовна</t>
  </si>
  <si>
    <t>741513653805</t>
  </si>
  <si>
    <t>Чистякова Наталья Леонидовна</t>
  </si>
  <si>
    <t>741511323921</t>
  </si>
  <si>
    <t>ИЗДАТЕЛЬСКИЙ ДОМ ГУБЕРНИЯ ОГУ</t>
  </si>
  <si>
    <t>7451202588</t>
  </si>
  <si>
    <t>СОЦИАЛЬНЫЙ ТСЖ</t>
  </si>
  <si>
    <t>7415072809</t>
  </si>
  <si>
    <t>Ануфриева Светлана Владимировна</t>
  </si>
  <si>
    <t>741501220003</t>
  </si>
  <si>
    <t>Шубная Елена Евгеньевна</t>
  </si>
  <si>
    <t>741518199328</t>
  </si>
  <si>
    <t>АВТОЛАЙН - М ООО</t>
  </si>
  <si>
    <t>7415043036</t>
  </si>
  <si>
    <t>Балдина Надежда Владимировна</t>
  </si>
  <si>
    <t>741505990719</t>
  </si>
  <si>
    <t>Рогова Елена Викторовна</t>
  </si>
  <si>
    <t>741501218170</t>
  </si>
  <si>
    <t>Гусельникова Светлана Геннадьевна</t>
  </si>
  <si>
    <t>741501218565</t>
  </si>
  <si>
    <t>Лобанова Нина Александровна</t>
  </si>
  <si>
    <t>741501218886</t>
  </si>
  <si>
    <t>Москвина  Наталья  Геннадьевна</t>
  </si>
  <si>
    <t>741501221906</t>
  </si>
  <si>
    <t>Миронова Олеся Владимировна</t>
  </si>
  <si>
    <t>741301560323</t>
  </si>
  <si>
    <t>Жорина Валентина Павловна</t>
  </si>
  <si>
    <t>741501221769</t>
  </si>
  <si>
    <t>Корлыханов Владимир Александрович</t>
  </si>
  <si>
    <t>741500643800</t>
  </si>
  <si>
    <t>АСПЕКТ ПЛЮС ООО</t>
  </si>
  <si>
    <t>7415099198</t>
  </si>
  <si>
    <t>Пономарева Надежда Петровна</t>
  </si>
  <si>
    <t>741510616001</t>
  </si>
  <si>
    <t>АСКО-СТРАХОВАНИЕ ПАО</t>
  </si>
  <si>
    <t>7453297458</t>
  </si>
  <si>
    <t>7415089986</t>
  </si>
  <si>
    <t>ПРАКТИКА ООО УК</t>
  </si>
  <si>
    <t>7415092178</t>
  </si>
  <si>
    <t>БЕТА ЖИВИКА ООО</t>
  </si>
  <si>
    <t>6673189463</t>
  </si>
  <si>
    <t>Погорелов Игорь Викторович</t>
  </si>
  <si>
    <t>741789580417</t>
  </si>
  <si>
    <t>Готовцева Ольга Владимировна ИП</t>
  </si>
  <si>
    <t>741508330100</t>
  </si>
  <si>
    <t>ООО КОМПАНИЯ "ФИНПРОМСТРОЙ"</t>
  </si>
  <si>
    <t>7415060144</t>
  </si>
  <si>
    <t>Бычкова Светлана Николаевна ИП</t>
  </si>
  <si>
    <t>741500079774</t>
  </si>
  <si>
    <t>ОТТО ООО</t>
  </si>
  <si>
    <t>7415100372</t>
  </si>
  <si>
    <t>741507205530</t>
  </si>
  <si>
    <t>Масленчук Елена  Владимировна</t>
  </si>
  <si>
    <t>742001537043</t>
  </si>
  <si>
    <t>КУРЬЕР ООО</t>
  </si>
  <si>
    <t>7415094471</t>
  </si>
  <si>
    <t>Маркина Лидия Александровна ИП</t>
  </si>
  <si>
    <t>745102192640</t>
  </si>
  <si>
    <t>Платонов Алексей Владимирович</t>
  </si>
  <si>
    <t>741506986049</t>
  </si>
  <si>
    <t>Воскобойникова Валентина Леонидовна</t>
  </si>
  <si>
    <t>741511985555</t>
  </si>
  <si>
    <t>Борковец Евгений Викторович ИП</t>
  </si>
  <si>
    <t>660607470361</t>
  </si>
  <si>
    <t>АГЕНТСТВО ТЕГА ООО</t>
  </si>
  <si>
    <t>7451432535</t>
  </si>
  <si>
    <t>КОМПАНИЯ ДЭКС ООО</t>
  </si>
  <si>
    <t>7451432327</t>
  </si>
  <si>
    <t>Сельнихин Виталий Николаевич</t>
  </si>
  <si>
    <t>661902514321</t>
  </si>
  <si>
    <t>Смирных Игорь Юрьевич</t>
  </si>
  <si>
    <t>741511119563</t>
  </si>
  <si>
    <t>741523215938</t>
  </si>
  <si>
    <t>Байсакалов Азамат Бахытчанович ИП</t>
  </si>
  <si>
    <t>741602027373</t>
  </si>
  <si>
    <t>КО МГО СТАНИЦА ИМЕНИ ДУТОВА</t>
  </si>
  <si>
    <t>7415098980</t>
  </si>
  <si>
    <t>НЕПТУН ООО</t>
  </si>
  <si>
    <t>7415070576</t>
  </si>
  <si>
    <t>МАТРИЦА ООО</t>
  </si>
  <si>
    <t>7415054920</t>
  </si>
  <si>
    <t>УПРАВЛЯЮЩАЯ КОМПАНИЯ РОСТ ООО</t>
  </si>
  <si>
    <t>7415080415</t>
  </si>
  <si>
    <t>Третьякова Светлана Сергеевна</t>
  </si>
  <si>
    <t>741511640342</t>
  </si>
  <si>
    <t>ЛИХАЧЕВА, 47 ТСЖ</t>
  </si>
  <si>
    <t>7415071820</t>
  </si>
  <si>
    <t>Клаусс Наталья Георгиевна ИП</t>
  </si>
  <si>
    <t>742003826700</t>
  </si>
  <si>
    <t>745109044786</t>
  </si>
  <si>
    <t>Лешкина Нелли Эдуардовна ИП</t>
  </si>
  <si>
    <t>741511186094</t>
  </si>
  <si>
    <t>Шрон Игорь Юрьевич ИП</t>
  </si>
  <si>
    <t>741503435910</t>
  </si>
  <si>
    <t>ДЖОКЕР ООО</t>
  </si>
  <si>
    <t>7415024788</t>
  </si>
  <si>
    <t>УФНС РОССИИ ПО ЧЕЛЯБИНСКОЙ ОБЛАСТИ</t>
  </si>
  <si>
    <t>7453140506</t>
  </si>
  <si>
    <t>Трясцына Светлана Николаевна</t>
  </si>
  <si>
    <t>741512133553</t>
  </si>
  <si>
    <t>Терлецкая Ирина Владимировна ИП</t>
  </si>
  <si>
    <t>744800065552</t>
  </si>
  <si>
    <t>741519792523</t>
  </si>
  <si>
    <t>Мовчко Дарья Николаевна</t>
  </si>
  <si>
    <t>741514383809</t>
  </si>
  <si>
    <t>Плотников Владимир Евгеньевич</t>
  </si>
  <si>
    <t>741500798440</t>
  </si>
  <si>
    <t>БТ ООО</t>
  </si>
  <si>
    <t>7404070415</t>
  </si>
  <si>
    <t>ЧЕЛГУ ФГБОУ ВО</t>
  </si>
  <si>
    <t>7447012841</t>
  </si>
  <si>
    <t>КОМАРОВО ТСЖ</t>
  </si>
  <si>
    <t>7415054077</t>
  </si>
  <si>
    <t>Сущенко Наталья Борисовна ИП</t>
  </si>
  <si>
    <t>741500018556</t>
  </si>
  <si>
    <t>УПРАВЛЕНИЕ ФКИС АМГО</t>
  </si>
  <si>
    <t>7415101834</t>
  </si>
  <si>
    <t>УРАЛАВТОПРИЦЕП ПАО</t>
  </si>
  <si>
    <t>7450003445</t>
  </si>
  <si>
    <t>Наговицин Евгений Анатольевич</t>
  </si>
  <si>
    <t>741507534461</t>
  </si>
  <si>
    <t>7415059068</t>
  </si>
  <si>
    <t>Иванова Елена Владимировна</t>
  </si>
  <si>
    <t>741504384909</t>
  </si>
  <si>
    <t>Русин Павел Геннадьевич ИП</t>
  </si>
  <si>
    <t>741509019900</t>
  </si>
  <si>
    <t>ЖЭК ООО</t>
  </si>
  <si>
    <t>7415093460</t>
  </si>
  <si>
    <t>УРАЛМТ ООО</t>
  </si>
  <si>
    <t>7415095436</t>
  </si>
  <si>
    <t>Крапивина Лилия Радиковна ИП</t>
  </si>
  <si>
    <t>741507099699</t>
  </si>
  <si>
    <t>ИЛЬМЕНСКАЯ 119 ТСЖ</t>
  </si>
  <si>
    <t>7415083381</t>
  </si>
  <si>
    <t>Сидельников Максим Константинович</t>
  </si>
  <si>
    <t>745304789729</t>
  </si>
  <si>
    <t>Пархоменко Александр Александрович</t>
  </si>
  <si>
    <t>745004337104</t>
  </si>
  <si>
    <t>Пимнева Елена Евгеньевна ИП</t>
  </si>
  <si>
    <t>741511171475</t>
  </si>
  <si>
    <t>ЮУ ФНЦ МИГ УРО РАН</t>
  </si>
  <si>
    <t>7453042467</t>
  </si>
  <si>
    <t>Лазутин Матвей Владимирович</t>
  </si>
  <si>
    <t>741510783605</t>
  </si>
  <si>
    <t>УПРАВЛЕНИЕ ОБРАЗОВАНИЯ</t>
  </si>
  <si>
    <t>7415101792</t>
  </si>
  <si>
    <t>Ежова Наталья Анатольевн</t>
  </si>
  <si>
    <t>741500728958</t>
  </si>
  <si>
    <t>АВТОМОБИЛЬ2 ТСЖ</t>
  </si>
  <si>
    <t>7415063593</t>
  </si>
  <si>
    <t>УЖК КРИСТАЛЛ СЕРВИС ООО</t>
  </si>
  <si>
    <t>7415077941</t>
  </si>
  <si>
    <t>ГДП Г. МИАСС ГБУЗ</t>
  </si>
  <si>
    <t>7415024763</t>
  </si>
  <si>
    <t>Васильев  Андрей Евгеньевич</t>
  </si>
  <si>
    <t>741512598005</t>
  </si>
  <si>
    <t>МИАССДОМСЕРВИС ООО</t>
  </si>
  <si>
    <t>7453195400</t>
  </si>
  <si>
    <t>741512860407</t>
  </si>
  <si>
    <t>Савченко Константин Владимирович ИП</t>
  </si>
  <si>
    <t>231515625602</t>
  </si>
  <si>
    <t>Кушнова Евгения Александровна ИП</t>
  </si>
  <si>
    <t>741519068409</t>
  </si>
  <si>
    <t>Семченко Валентин Михайлович</t>
  </si>
  <si>
    <t>741501548517</t>
  </si>
  <si>
    <t>Кузнецова Людмила Петровна</t>
  </si>
  <si>
    <t>741501545097</t>
  </si>
  <si>
    <t>Кузнецов Александр Владиславович</t>
  </si>
  <si>
    <t>741509930929</t>
  </si>
  <si>
    <t>Кузнецова Наталья  Владимировна</t>
  </si>
  <si>
    <t>741514416652</t>
  </si>
  <si>
    <t>Ананин Сергей Павлович</t>
  </si>
  <si>
    <t>741510096708</t>
  </si>
  <si>
    <t>ПАО СБЕРБАНК</t>
  </si>
  <si>
    <t>7707083893</t>
  </si>
  <si>
    <t>Бондарева Е. К.</t>
  </si>
  <si>
    <t>Бондарев Т. К.</t>
  </si>
  <si>
    <t>Морозова Л. А.</t>
  </si>
  <si>
    <t>Иванова Валентина Васильевна</t>
  </si>
  <si>
    <t>741512263087</t>
  </si>
  <si>
    <t>Курячий Георгий Юрьевич</t>
  </si>
  <si>
    <t>741511682470</t>
  </si>
  <si>
    <t>ЦЕНТРАЛЬНЫЙ ТСЖ</t>
  </si>
  <si>
    <t>7415070343</t>
  </si>
  <si>
    <t>ДЕНТАЛЮКС - М ООО</t>
  </si>
  <si>
    <t>7415047753</t>
  </si>
  <si>
    <t>Глазунова Лариса Борисовна</t>
  </si>
  <si>
    <t>741506682795</t>
  </si>
  <si>
    <t>Куликов Денис Васильевич</t>
  </si>
  <si>
    <t>665200800657</t>
  </si>
  <si>
    <t>Мороз Анна Александровна</t>
  </si>
  <si>
    <t>741507995462</t>
  </si>
  <si>
    <t>Солодовников Дмитрий Юрьевич</t>
  </si>
  <si>
    <t>744703734110</t>
  </si>
  <si>
    <t>Рожкова Эльвира Айдаровна</t>
  </si>
  <si>
    <t>741501325510</t>
  </si>
  <si>
    <t>Алилуев Анатолий Владимирович ИП</t>
  </si>
  <si>
    <t>741513587133</t>
  </si>
  <si>
    <t>Тоноян Саломе Аликовна</t>
  </si>
  <si>
    <t>741513258604</t>
  </si>
  <si>
    <t>Куликов Андрей Николаевич ИП</t>
  </si>
  <si>
    <t>741510183799</t>
  </si>
  <si>
    <t>Палтусов Дмитрий Валерьевич</t>
  </si>
  <si>
    <t>740901415598</t>
  </si>
  <si>
    <t>Субботин Сергей Александрович</t>
  </si>
  <si>
    <t>741518214022</t>
  </si>
  <si>
    <t>5031063578</t>
  </si>
  <si>
    <t>Кузнецова Вероника Александровна ИП</t>
  </si>
  <si>
    <t>741500425551</t>
  </si>
  <si>
    <t>КИВАЛТОН ООО</t>
  </si>
  <si>
    <t>6685164537</t>
  </si>
  <si>
    <t>ЦЕНТРОКОМ ООО</t>
  </si>
  <si>
    <t>7453247256</t>
  </si>
  <si>
    <t>АКТИВ ООО СП</t>
  </si>
  <si>
    <t>7453314431</t>
  </si>
  <si>
    <t>Плюснина Елена Игоревна ИП</t>
  </si>
  <si>
    <t>741511932360</t>
  </si>
  <si>
    <t>Корлыханов Павел Александрович</t>
  </si>
  <si>
    <t>741507247026</t>
  </si>
  <si>
    <t>Жидков Александр Федорович</t>
  </si>
  <si>
    <t>741500664045</t>
  </si>
  <si>
    <t>7415102130</t>
  </si>
  <si>
    <t>Кокорев Константин Викторович</t>
  </si>
  <si>
    <t>741507561722</t>
  </si>
  <si>
    <t>ПОЧТА РОССИИ АО</t>
  </si>
  <si>
    <t>7724490000</t>
  </si>
  <si>
    <t>Малетин Сергей  Яковлевич</t>
  </si>
  <si>
    <t>741509912180</t>
  </si>
  <si>
    <t>АВТОШКОЛА СТАРТ ЧОУ ДПО</t>
  </si>
  <si>
    <t>7415061733</t>
  </si>
  <si>
    <t>Спиридонова Елена Валентиновна</t>
  </si>
  <si>
    <t>741512398750</t>
  </si>
  <si>
    <t>Марлагин Данила Александрович ИП</t>
  </si>
  <si>
    <t>741517288511</t>
  </si>
  <si>
    <t>Калайкова Галина Владимировна</t>
  </si>
  <si>
    <t>741509874907</t>
  </si>
  <si>
    <t>Клименко Наталья Викторовна</t>
  </si>
  <si>
    <t>741500853010</t>
  </si>
  <si>
    <t>Морозова Лариса Николаевна</t>
  </si>
  <si>
    <t>741510889471</t>
  </si>
  <si>
    <t>ЭКОТАЙМ ООО</t>
  </si>
  <si>
    <t>7415078550</t>
  </si>
  <si>
    <t>Калмыков Игорь Николаевич</t>
  </si>
  <si>
    <t>740401197341</t>
  </si>
  <si>
    <t>Забожанская Юлия Александровна ИП</t>
  </si>
  <si>
    <t>741505948202</t>
  </si>
  <si>
    <t>Пупышев Андрей Алексеевич</t>
  </si>
  <si>
    <t>741511188630</t>
  </si>
  <si>
    <t>Шеметова Ксения Владимировна</t>
  </si>
  <si>
    <t>741517074100</t>
  </si>
  <si>
    <t>Габидулин Виль Маратович</t>
  </si>
  <si>
    <t>741516609561</t>
  </si>
  <si>
    <t>Савченко В.П.</t>
  </si>
  <si>
    <t>741512113589</t>
  </si>
  <si>
    <t>ПРАДО ООО</t>
  </si>
  <si>
    <t>7404040403</t>
  </si>
  <si>
    <t>КРЕАТИВ ООО РА</t>
  </si>
  <si>
    <t>7415087467</t>
  </si>
  <si>
    <t>Население</t>
  </si>
  <si>
    <t>Сидорова Анна Александровна</t>
  </si>
  <si>
    <t>741507438648</t>
  </si>
  <si>
    <t>Рязанский  Геннадий Петрович</t>
  </si>
  <si>
    <t>741501632783</t>
  </si>
  <si>
    <t>ГУ - ЧЕЛЯБИНСКОЕ РО ФОНДА СОЦИАЛЬНОГО СТРАХОВАНИЯ РОССИЙСКОЙ ФЕДЕРАЦИИ</t>
  </si>
  <si>
    <t>7451016905</t>
  </si>
  <si>
    <t>ГЛАВНОЕ УПРАВЛЕНИЕ МЧС РОССИИ ПО ЧЕЛЯБИНСКОЙ ОБЛАСТИ</t>
  </si>
  <si>
    <t>7451210927</t>
  </si>
  <si>
    <t>Сюткина Е. В. ИП</t>
  </si>
  <si>
    <t>741510563991</t>
  </si>
  <si>
    <t>Фамбулова Мария Игоревна</t>
  </si>
  <si>
    <t>741509751743</t>
  </si>
  <si>
    <t>Сулейманова Дания Даниловна</t>
  </si>
  <si>
    <t>741503067054</t>
  </si>
  <si>
    <t>Диненко Дмитрий Витальевич</t>
  </si>
  <si>
    <t>741515189995</t>
  </si>
  <si>
    <t>Белозерова Елена Анатольевна</t>
  </si>
  <si>
    <t>741502516540</t>
  </si>
  <si>
    <t>ВЗГЛЯД ООО</t>
  </si>
  <si>
    <t>7415038283</t>
  </si>
  <si>
    <t>Шабалова Тамара Ивановна</t>
  </si>
  <si>
    <t>741504268405</t>
  </si>
  <si>
    <t>Курынкина Елена Анатольевна</t>
  </si>
  <si>
    <t>741501208528</t>
  </si>
  <si>
    <t>Скоробогатов Павел Сергеевич ИП</t>
  </si>
  <si>
    <t>741501154826</t>
  </si>
  <si>
    <t>РГС НЕДВИЖИМОСТЬ ООО</t>
  </si>
  <si>
    <t>7714311519</t>
  </si>
  <si>
    <t>Снегирева Е. А.</t>
  </si>
  <si>
    <t>Смолина Анна Вячеславовна ИП</t>
  </si>
  <si>
    <t>744712776229</t>
  </si>
  <si>
    <t>Обухов Павел Иванович</t>
  </si>
  <si>
    <t>741504706000</t>
  </si>
  <si>
    <t>ООМО МГО ЧООО ООО ВОИ</t>
  </si>
  <si>
    <t>7415017710</t>
  </si>
  <si>
    <t>Ефимова Дарья Алексеевна ИП</t>
  </si>
  <si>
    <t>741518028403</t>
  </si>
  <si>
    <t>Калинина Юлия Сергеевна</t>
  </si>
  <si>
    <t>740411520829</t>
  </si>
  <si>
    <t>Сысолятин Дмитрий Евгеньевич</t>
  </si>
  <si>
    <t>741511284528</t>
  </si>
  <si>
    <t>АЛ ООО</t>
  </si>
  <si>
    <t>7415104803</t>
  </si>
  <si>
    <t>Андрущук Николай Викторович, ИП</t>
  </si>
  <si>
    <t>744726235156</t>
  </si>
  <si>
    <t>Зайцев Семен Константинович ИП</t>
  </si>
  <si>
    <t>744816575502</t>
  </si>
  <si>
    <t>Краснов Игорь Анатольевич ИП</t>
  </si>
  <si>
    <t>740100287055</t>
  </si>
  <si>
    <t>Саввин Геннадий Игоревич</t>
  </si>
  <si>
    <t>741519861544</t>
  </si>
  <si>
    <t>Филимонов Сергей Игоревич</t>
  </si>
  <si>
    <t>744500345559</t>
  </si>
  <si>
    <t>Гонибесов Сергей Борисович</t>
  </si>
  <si>
    <t>741507047203</t>
  </si>
  <si>
    <t>Еске Андрей Юрьевич</t>
  </si>
  <si>
    <t>141500042552</t>
  </si>
  <si>
    <t>УРАЛПОЖТЕХНИКА АО</t>
  </si>
  <si>
    <t>7415007743</t>
  </si>
  <si>
    <t>ННКА ЧО РОО</t>
  </si>
  <si>
    <t>7455030629</t>
  </si>
  <si>
    <t>СПОРТИВНАЯ ШКОЛА ПО АДАПТИВНЫМ ВИДАМ СПОРТА МКУ</t>
  </si>
  <si>
    <t>7415103119</t>
  </si>
  <si>
    <t>Трубеев Владимир Павлович ИП</t>
  </si>
  <si>
    <t>741512960306</t>
  </si>
  <si>
    <t>Жмаева Ольга Вадимовна</t>
  </si>
  <si>
    <t>665208021691</t>
  </si>
  <si>
    <t>Шарипова Татьяна Викторовна</t>
  </si>
  <si>
    <t>741505769411</t>
  </si>
  <si>
    <t>Абрамова Анастасия Дмитриевна</t>
  </si>
  <si>
    <t>741519228596</t>
  </si>
  <si>
    <t>Сауткина Мария Александровна</t>
  </si>
  <si>
    <t>741507496336</t>
  </si>
  <si>
    <t>Мальчиков Сергей Григорьевич</t>
  </si>
  <si>
    <t>741500644070</t>
  </si>
  <si>
    <t>Кухтин Андрей Александрович ИП</t>
  </si>
  <si>
    <t>741511202846</t>
  </si>
  <si>
    <t>Грекова Вера Михайловна ИП</t>
  </si>
  <si>
    <t>741501701557</t>
  </si>
  <si>
    <t>Черепанов Евгений Евгеньевич</t>
  </si>
  <si>
    <t>741513993576</t>
  </si>
  <si>
    <t>МЕМОРИАЛ ООО</t>
  </si>
  <si>
    <t>7415035684</t>
  </si>
  <si>
    <t>Кучин Владимир Михайлович</t>
  </si>
  <si>
    <t>741507793314</t>
  </si>
  <si>
    <t>Тучков Сергей Сергеевич</t>
  </si>
  <si>
    <t>741501303073</t>
  </si>
  <si>
    <t>Дорофеева Мария Николаевна ИП</t>
  </si>
  <si>
    <t>741502092820</t>
  </si>
  <si>
    <t>Михальская Яна Анатольевна ИП</t>
  </si>
  <si>
    <t>741509009651</t>
  </si>
  <si>
    <t>МФЦ ЧЕЛЯБИНСКОЙ ОБЛАСТИ ОГАУ</t>
  </si>
  <si>
    <t>7453255521</t>
  </si>
  <si>
    <t>Порошина Лариса Николаевна</t>
  </si>
  <si>
    <t>741502718698</t>
  </si>
  <si>
    <t>Бутвин Александр Сергеевич ИП</t>
  </si>
  <si>
    <t>742000069963</t>
  </si>
  <si>
    <t>Гусев Глеб Николаевич ИП</t>
  </si>
  <si>
    <t>741507275986</t>
  </si>
  <si>
    <t>Гаврилов Александр Владимирович ИП</t>
  </si>
  <si>
    <t>741509825804</t>
  </si>
  <si>
    <t>Жеребятников Алексей Сергеевич ИП</t>
  </si>
  <si>
    <t>741507930088</t>
  </si>
  <si>
    <t>АЛИСАСТАР-МИАСС ООО</t>
  </si>
  <si>
    <t>7415078021</t>
  </si>
  <si>
    <t>Луковкин Владимир Васильевич</t>
  </si>
  <si>
    <t>741508817832</t>
  </si>
  <si>
    <t>Степашов Евгений Александрович</t>
  </si>
  <si>
    <t>741514847578</t>
  </si>
  <si>
    <t>Романова Светлана Григорьевна</t>
  </si>
  <si>
    <t>741506841438</t>
  </si>
  <si>
    <t>Регент  Дмитрий Владимирович</t>
  </si>
  <si>
    <t>741500119025</t>
  </si>
  <si>
    <t>Серов Михаил Николаевич</t>
  </si>
  <si>
    <t>741501042720</t>
  </si>
  <si>
    <t>Зайцев Роман Константинович ИП</t>
  </si>
  <si>
    <t>741517773204</t>
  </si>
  <si>
    <t>Моисеенкова Елена  Васильевна</t>
  </si>
  <si>
    <t>741500210725</t>
  </si>
  <si>
    <t>ЧЕЛЯБИНСКАЯ ТАМОЖНЯ</t>
  </si>
  <si>
    <t>7451039821</t>
  </si>
  <si>
    <t>Воронцова Наталья Александровна</t>
  </si>
  <si>
    <t>741507841230</t>
  </si>
  <si>
    <t>Рязанский  Андрей Геннадьевич</t>
  </si>
  <si>
    <t>741507631095</t>
  </si>
  <si>
    <t>Брылев Денис Александрович</t>
  </si>
  <si>
    <t>741513921363</t>
  </si>
  <si>
    <t>ЭЛЕМЕНТ-ТРЕЙД ООО</t>
  </si>
  <si>
    <t>6674121179</t>
  </si>
  <si>
    <t>Иванов Евгений Сергеевич</t>
  </si>
  <si>
    <t>741520904739</t>
  </si>
  <si>
    <t>Росс Лариса Николаевна</t>
  </si>
  <si>
    <t>741511382356</t>
  </si>
  <si>
    <t>Клюшина Ирина Викторовна</t>
  </si>
  <si>
    <t>741503629183</t>
  </si>
  <si>
    <t>Макаров Владимир Александрович ИП</t>
  </si>
  <si>
    <t>741507603620</t>
  </si>
  <si>
    <t>Рындина Анджела Владиславовна</t>
  </si>
  <si>
    <t>741512901276</t>
  </si>
  <si>
    <t>Федорова Ирина Евгеньевна</t>
  </si>
  <si>
    <t>740411493935</t>
  </si>
  <si>
    <t>ПАВЛОВА,42 ТСЖ</t>
  </si>
  <si>
    <t>7415090082</t>
  </si>
  <si>
    <t>Зубарев Дмитрий Юрьевич</t>
  </si>
  <si>
    <t>740404742490</t>
  </si>
  <si>
    <t>Ащин Федор Иванович</t>
  </si>
  <si>
    <t>741500453485</t>
  </si>
  <si>
    <t>Савельев Вячеслав Сергеевич</t>
  </si>
  <si>
    <t>741514302479</t>
  </si>
  <si>
    <t>Коростелева Татьяна Геннадьевна</t>
  </si>
  <si>
    <t>745202558183</t>
  </si>
  <si>
    <t>Красильников Георгий Вадимович ИП</t>
  </si>
  <si>
    <t>745214468150</t>
  </si>
  <si>
    <t>Гагарина Ирина Анатольевна</t>
  </si>
  <si>
    <t>Климов Николай Николаевич ИП</t>
  </si>
  <si>
    <t>745013396603</t>
  </si>
  <si>
    <t>УРАЛЬСКИЙ ТСЖ</t>
  </si>
  <si>
    <t>7415067527</t>
  </si>
  <si>
    <t>Захарова Ирина Борисовна</t>
  </si>
  <si>
    <t>741500378051</t>
  </si>
  <si>
    <t>Елина Наталья Викторовна</t>
  </si>
  <si>
    <t>КС МЕГАПОЛИС ООО</t>
  </si>
  <si>
    <t>7415065110</t>
  </si>
  <si>
    <t>Буриева Офелия Билмановна ИП</t>
  </si>
  <si>
    <t>741508644033</t>
  </si>
  <si>
    <t>Кузьмина Анастасия Гайфулаевна ИП</t>
  </si>
  <si>
    <t>741513635203</t>
  </si>
  <si>
    <t>Синицына Ольга Анатольевна ИП</t>
  </si>
  <si>
    <t>741511507301</t>
  </si>
  <si>
    <t>РЖД ОАО</t>
  </si>
  <si>
    <t>7708503727</t>
  </si>
  <si>
    <t>Фазуллин Равиль Рафильевич</t>
  </si>
  <si>
    <t>Козлов Евгений Иванович</t>
  </si>
  <si>
    <t>741506919123</t>
  </si>
  <si>
    <t>Малявина  Лидия Павловна</t>
  </si>
  <si>
    <t>644104963245</t>
  </si>
  <si>
    <t>Даушева Зульфира Тагирьяновна</t>
  </si>
  <si>
    <t>741500263205</t>
  </si>
  <si>
    <t>Черных Сергей Юрьевич ИП</t>
  </si>
  <si>
    <t>745110036846</t>
  </si>
  <si>
    <t>Лидовская Елена Петровна</t>
  </si>
  <si>
    <t>740408600048</t>
  </si>
  <si>
    <t>Мурашов Алексей Николаевич ИП</t>
  </si>
  <si>
    <t>741511098120</t>
  </si>
  <si>
    <t>Тюрина Виктория Вадимовна</t>
  </si>
  <si>
    <t>741524458002</t>
  </si>
  <si>
    <t>Мидакова  Наталья Сергеевна</t>
  </si>
  <si>
    <t>741512243250</t>
  </si>
  <si>
    <t>ЛАЗУРИТ ООО</t>
  </si>
  <si>
    <t>7415041984</t>
  </si>
  <si>
    <t>Гребенюк Людмила Николаевна</t>
  </si>
  <si>
    <t>890401691386</t>
  </si>
  <si>
    <t>Андреев Андрей Федорович ИП</t>
  </si>
  <si>
    <t>741214791966</t>
  </si>
  <si>
    <t>Гончарова Ирина Викторовна ИП</t>
  </si>
  <si>
    <t>741504075668</t>
  </si>
  <si>
    <t>Солдаткин С. М.</t>
  </si>
  <si>
    <t>745105801509</t>
  </si>
  <si>
    <t>ТПК РУСИЧ ООО</t>
  </si>
  <si>
    <t>7415039255</t>
  </si>
  <si>
    <t>ВОСТОЧНОЕ ТСЖ</t>
  </si>
  <si>
    <t>7415010633</t>
  </si>
  <si>
    <t>7415046326</t>
  </si>
  <si>
    <t>Б-Р КАРПОВА, 10 ТСЖ</t>
  </si>
  <si>
    <t>7415048316</t>
  </si>
  <si>
    <t>УРАЛАВТОТЕХСЕРВИС ООО</t>
  </si>
  <si>
    <t>7415035370</t>
  </si>
  <si>
    <t>Плюхина Мария Васильевна</t>
  </si>
  <si>
    <t>741500662425</t>
  </si>
  <si>
    <t>АКАДЕМИКА ПАВЛОВА-40 ТСЖ</t>
  </si>
  <si>
    <t>7415063836</t>
  </si>
  <si>
    <t>КА № 1 Г.МИАССА</t>
  </si>
  <si>
    <t>7415039745</t>
  </si>
  <si>
    <t>МИАССКАЯ АШ ДОСААФ РОССИИ ПОУ</t>
  </si>
  <si>
    <t>7415006210</t>
  </si>
  <si>
    <t>ОБЛ. ЦТИ ОГУП</t>
  </si>
  <si>
    <t>7451073100</t>
  </si>
  <si>
    <t>РАССВЕТ ООО ЖКХ</t>
  </si>
  <si>
    <t>7415037642</t>
  </si>
  <si>
    <t>КОММУНАЛЬЩИК ПЛЮС ООО</t>
  </si>
  <si>
    <t>7415040317</t>
  </si>
  <si>
    <t>КОММУНАЛЬЩИК - ЛИФТ ООО</t>
  </si>
  <si>
    <t>7415039865</t>
  </si>
  <si>
    <t>МПП АВТО ПЛЮС ООО</t>
  </si>
  <si>
    <t>7415001117</t>
  </si>
  <si>
    <t>БОН ООО</t>
  </si>
  <si>
    <t>7415036744</t>
  </si>
  <si>
    <t>АГЕНТСТВО ГАРАНТ-СЕРВИС ООО</t>
  </si>
  <si>
    <t>7415027620</t>
  </si>
  <si>
    <t>МАГАЗИН №9 СПОРТ ООО</t>
  </si>
  <si>
    <t>7415004686</t>
  </si>
  <si>
    <t>ПОЛИГРАФ ЗАО</t>
  </si>
  <si>
    <t>7415005136</t>
  </si>
  <si>
    <t>7451289500</t>
  </si>
  <si>
    <t>МИАССЭНЕРГО ЗАО</t>
  </si>
  <si>
    <t>7415055673</t>
  </si>
  <si>
    <t>МИАССВОДОКАНАЛ ОАО</t>
  </si>
  <si>
    <t>7415060560</t>
  </si>
  <si>
    <t>ЧЕЛЯБОБЛКОММУНЭНЕРГО АО</t>
  </si>
  <si>
    <t>7447019075</t>
  </si>
  <si>
    <t>АВТОМОБИЛЬНЫЙ ЗАВОД УРАЛ, АО</t>
  </si>
  <si>
    <t>7415029289</t>
  </si>
  <si>
    <t>СОЦИАЛЬНЫЙ КОМПЛЕКС, ООО</t>
  </si>
  <si>
    <t>7415041840</t>
  </si>
  <si>
    <t>НОВАТЭК- ЧЕЛЯБИНСК ООО</t>
  </si>
  <si>
    <t>7404056114</t>
  </si>
  <si>
    <t>ПРИХОД ХРАМА БОГОЯВЛЕНИЯ Г.МИАССА</t>
  </si>
  <si>
    <t>7415019876</t>
  </si>
  <si>
    <t>Малоземов Дмитрий Васильевич ИП</t>
  </si>
  <si>
    <t>741500315076</t>
  </si>
  <si>
    <t>ОБЪЕДИНЕНИЕ "РОСИНКАС" Челябинское областное управление</t>
  </si>
  <si>
    <t>7703030058</t>
  </si>
  <si>
    <t>Проходцев Владислав Владимирович ИП</t>
  </si>
  <si>
    <t>741500289605</t>
  </si>
  <si>
    <t>Семенова Галина Юрьевна ИП</t>
  </si>
  <si>
    <t>741500531091</t>
  </si>
  <si>
    <t>ЧЕЛИНДБАНК ПАО Филиал Золотая долина</t>
  </si>
  <si>
    <t>7453002182</t>
  </si>
  <si>
    <t>АФ КОНСАЛТИНГ ООО</t>
  </si>
  <si>
    <t>7406001946</t>
  </si>
  <si>
    <t>Ярославцев Александр Леонидович ИП</t>
  </si>
  <si>
    <t>741500472576</t>
  </si>
  <si>
    <t>ООО ГОСТИНИЦА "МИАСКИТ"</t>
  </si>
  <si>
    <t>7415038773</t>
  </si>
  <si>
    <t>Коваленко Оксана Геннадьевна ИП</t>
  </si>
  <si>
    <t>741503546106</t>
  </si>
  <si>
    <t>ИЛЬМЕНЫ ПЛЮС ООО</t>
  </si>
  <si>
    <t>7415024065</t>
  </si>
  <si>
    <t>ООО КОМПАНИЯ "УРАЛЬСКИЙ РОДНИК"</t>
  </si>
  <si>
    <t>7438014320</t>
  </si>
  <si>
    <t>МИМ ООО</t>
  </si>
  <si>
    <t>7415037554</t>
  </si>
  <si>
    <t>Федосеев Валерий Викторович ИП</t>
  </si>
  <si>
    <t>741505171999</t>
  </si>
  <si>
    <t>Прохоров Константин Александрович ИП</t>
  </si>
  <si>
    <t>742005678006</t>
  </si>
  <si>
    <t>ЛАВКА ЧУДЕС ООО</t>
  </si>
  <si>
    <t>7415073471</t>
  </si>
  <si>
    <t>РИПО ООО</t>
  </si>
  <si>
    <t>7415007951</t>
  </si>
  <si>
    <t>ПРОМАРМАТУРА ООО</t>
  </si>
  <si>
    <t>7415027500</t>
  </si>
  <si>
    <t>УРАЛСТРОЙКОМ ООО</t>
  </si>
  <si>
    <t>7415029338</t>
  </si>
  <si>
    <t>ДЖЕНЕРАЛ БИЛДИНГ ООО</t>
  </si>
  <si>
    <t>7415039760</t>
  </si>
  <si>
    <t>САВЧЕНКО И СЫНОВЬЯ ООО</t>
  </si>
  <si>
    <t>7415046862</t>
  </si>
  <si>
    <t>ХКФ БАНК ООО</t>
  </si>
  <si>
    <t>7735057951</t>
  </si>
  <si>
    <t>7415032147</t>
  </si>
  <si>
    <t>ТРИКОТАЖ ООО</t>
  </si>
  <si>
    <t>7415011757</t>
  </si>
  <si>
    <t>Андреев Дмитрий Михайлович ИП</t>
  </si>
  <si>
    <t>741507547608</t>
  </si>
  <si>
    <t>Хиноверова Марина Геннадьевна</t>
  </si>
  <si>
    <t>741500259512</t>
  </si>
  <si>
    <t>ЭРЛАЙН ООО</t>
  </si>
  <si>
    <t>7451087134</t>
  </si>
  <si>
    <t>Свиридов Юрий Леонидович ИП</t>
  </si>
  <si>
    <t>741507002435</t>
  </si>
  <si>
    <t>Байрамбаева Э.Э.</t>
  </si>
  <si>
    <t>741500457183</t>
  </si>
  <si>
    <t>Нотариус Воробьева О.Л.</t>
  </si>
  <si>
    <t>741500260243</t>
  </si>
  <si>
    <t>Князева Елена Алексеевна ИП</t>
  </si>
  <si>
    <t>741500491804</t>
  </si>
  <si>
    <t>Увачев Игорь Викторович ИП</t>
  </si>
  <si>
    <t>741500465427</t>
  </si>
  <si>
    <t>Перескоков Виталий Вячеславович</t>
  </si>
  <si>
    <t>741509811784</t>
  </si>
  <si>
    <t>Грехов Сергей Владимирович ИП</t>
  </si>
  <si>
    <t>741500515999</t>
  </si>
  <si>
    <t>Попова Татьяна Федоровна</t>
  </si>
  <si>
    <t>741500580726</t>
  </si>
  <si>
    <t>Малькова Татьяна Викторовна ИП</t>
  </si>
  <si>
    <t>741506888210</t>
  </si>
  <si>
    <t>Мухаметшина Фирдавис Салимьяновна ИП</t>
  </si>
  <si>
    <t>741500334304</t>
  </si>
  <si>
    <t>Тихонов А.В.</t>
  </si>
  <si>
    <t>741505459900</t>
  </si>
  <si>
    <t>Шарабарина Ирина Сергеевна</t>
  </si>
  <si>
    <t>741507012151</t>
  </si>
  <si>
    <t>Половникова Наталья Николаевна ИП</t>
  </si>
  <si>
    <t>741505946692</t>
  </si>
  <si>
    <t>Павлова Людмила Валерьевна ИП</t>
  </si>
  <si>
    <t>741511836610</t>
  </si>
  <si>
    <t>Альфиренко Вячеслав Николаевич</t>
  </si>
  <si>
    <t>741500391824</t>
  </si>
  <si>
    <t>Соляникова Любовь Михайловна ИП</t>
  </si>
  <si>
    <t>741500877893</t>
  </si>
  <si>
    <t>КЕММА ООО</t>
  </si>
  <si>
    <t>7460017905</t>
  </si>
  <si>
    <t>Кузьмин Сергей Егорович</t>
  </si>
  <si>
    <t>741501643136</t>
  </si>
  <si>
    <t>МЕДИЦИНСКИЙ ЦЕНТР БРЕДНЕВА ООО</t>
  </si>
  <si>
    <t>7415050594</t>
  </si>
  <si>
    <t>Ларченкова Наталья Борисовна</t>
  </si>
  <si>
    <t>741507875013</t>
  </si>
  <si>
    <t>Птицына Ирина Николаевна</t>
  </si>
  <si>
    <t>741512960708</t>
  </si>
  <si>
    <t>ПЛАНЕТА АВТО ГРУПП ООО</t>
  </si>
  <si>
    <t>7453158736</t>
  </si>
  <si>
    <t>Нотариус Кузнецова Нина Николаевна</t>
  </si>
  <si>
    <t>741501248400</t>
  </si>
  <si>
    <t>7415037160</t>
  </si>
  <si>
    <t>Проходцева Светлана Юрьевна ИП</t>
  </si>
  <si>
    <t>741511527121</t>
  </si>
  <si>
    <t>Загретдинова Ольга Николаевна ИП</t>
  </si>
  <si>
    <t>890600482764</t>
  </si>
  <si>
    <t>Дырдина Наталья Геннадьевна</t>
  </si>
  <si>
    <t>741505503010</t>
  </si>
  <si>
    <t>Клюкин Геннадий Степанович ИП</t>
  </si>
  <si>
    <t>741500054586</t>
  </si>
  <si>
    <t>Шрон Светлана Юрьевна ИП</t>
  </si>
  <si>
    <t>741501300570</t>
  </si>
  <si>
    <t>Катаева Татьяна Прокопьевна ИП</t>
  </si>
  <si>
    <t>741500415056</t>
  </si>
  <si>
    <t>Желудкова Мария Васильевна ИП</t>
  </si>
  <si>
    <t>741505517397</t>
  </si>
  <si>
    <t>Ахметова Гелькэй Шавкетовна</t>
  </si>
  <si>
    <t>741500286241</t>
  </si>
  <si>
    <t>АВТОМОБИЛЬ-3 ГСК</t>
  </si>
  <si>
    <t>7415039400</t>
  </si>
  <si>
    <t>Язовский Валерий Георгиевич ИП</t>
  </si>
  <si>
    <t>741500193702</t>
  </si>
  <si>
    <t>Яндашевский Валентин Владимирович ИП</t>
  </si>
  <si>
    <t>741505083005</t>
  </si>
  <si>
    <t>Щеглова Елена Александровна</t>
  </si>
  <si>
    <t>741506522865</t>
  </si>
  <si>
    <t>Шпехт Елена Валерьевна ИП</t>
  </si>
  <si>
    <t>741500459656</t>
  </si>
  <si>
    <t>Шабалина Анна Геннадьевна</t>
  </si>
  <si>
    <t>741500646085</t>
  </si>
  <si>
    <t>Соколов Андрей Александрович ИП</t>
  </si>
  <si>
    <t>741500314587</t>
  </si>
  <si>
    <t>Перфильев Валерий Юрьевич ИП</t>
  </si>
  <si>
    <t>741500002274</t>
  </si>
  <si>
    <t>Халяпин Алексей Иванович ИП</t>
  </si>
  <si>
    <t>741500230873</t>
  </si>
  <si>
    <t>Чалых Галина Александровна ИП</t>
  </si>
  <si>
    <t>741500023443</t>
  </si>
  <si>
    <t>Чуркина Ирина Александровна ИП</t>
  </si>
  <si>
    <t>741500385348</t>
  </si>
  <si>
    <t>Целиков Эдуард Викторович ИП</t>
  </si>
  <si>
    <t>741500335435</t>
  </si>
  <si>
    <t>Хажин Марат Манирович ИП</t>
  </si>
  <si>
    <t>666100010431</t>
  </si>
  <si>
    <t>Михайлова Руфина Юрьевна ИП</t>
  </si>
  <si>
    <t>741504626481</t>
  </si>
  <si>
    <t>Захаров Андрей Александрович ИП</t>
  </si>
  <si>
    <t>741500491667</t>
  </si>
  <si>
    <t>Ашихмин Алексей Николаевич ИП</t>
  </si>
  <si>
    <t>741500391687</t>
  </si>
  <si>
    <t>ЗЕТТА СТРАХОВАНИЕ ООО</t>
  </si>
  <si>
    <t>7710280644</t>
  </si>
  <si>
    <t>Дубровина Галина Алексеевна ИП</t>
  </si>
  <si>
    <t>741503102291</t>
  </si>
  <si>
    <t>Возисова Альбина Нургаяновна ИП</t>
  </si>
  <si>
    <t>741500887683</t>
  </si>
  <si>
    <t>Сергеева Любовь Михайловна ИП</t>
  </si>
  <si>
    <t>741500228874</t>
  </si>
  <si>
    <t>Сарайкин Александр Иванович ИП</t>
  </si>
  <si>
    <t>741500102712</t>
  </si>
  <si>
    <t>Маврин Евгений Петрович ИП</t>
  </si>
  <si>
    <t>741500463660</t>
  </si>
  <si>
    <t>Васина Алена Николаевна ИП</t>
  </si>
  <si>
    <t>741500024648</t>
  </si>
  <si>
    <t>Белоусова Н.Д.</t>
  </si>
  <si>
    <t>741500519200</t>
  </si>
  <si>
    <t>Кинер Юлия Николаевна ИП</t>
  </si>
  <si>
    <t>741500062114</t>
  </si>
  <si>
    <t>АРМА ООО</t>
  </si>
  <si>
    <t>7415041374</t>
  </si>
  <si>
    <t>Грызина Валентина Павловна ИП</t>
  </si>
  <si>
    <t>741500755687</t>
  </si>
  <si>
    <t>Зайцев Николай Павлович ИП</t>
  </si>
  <si>
    <t>741500525789</t>
  </si>
  <si>
    <t>Загретдинов Сергей Равильевич</t>
  </si>
  <si>
    <t>741501220490</t>
  </si>
  <si>
    <t>Шамарова Юлия Владимировна ИП</t>
  </si>
  <si>
    <t>741500334230</t>
  </si>
  <si>
    <t>Ахрамеева Елена Леонидовна ИП</t>
  </si>
  <si>
    <t>741509015817</t>
  </si>
  <si>
    <t>Нотариус нотариального округа Миасского городского округа Челябинской области</t>
  </si>
  <si>
    <t>741501248009</t>
  </si>
  <si>
    <t>Богуш Марина Ивановна ИП</t>
  </si>
  <si>
    <t>741500370408</t>
  </si>
  <si>
    <t>ЧЕЛЯБИНВЕСТБАНК ПАО Миасский филиал</t>
  </si>
  <si>
    <t>7421000200</t>
  </si>
  <si>
    <t>Бернштейн Андрей Анатольевич ИП</t>
  </si>
  <si>
    <t>741500738427</t>
  </si>
  <si>
    <t>ООО ДОМ МЕБЕЛИ "ЦЕНТРАЛЬНЫЙ"</t>
  </si>
  <si>
    <t>7415002054</t>
  </si>
  <si>
    <t>Зайцев Александр Николаевич ИП</t>
  </si>
  <si>
    <t>741500525531</t>
  </si>
  <si>
    <t>Самойлов Александр Валерьевич ИП</t>
  </si>
  <si>
    <t>741500160016</t>
  </si>
  <si>
    <t>АРМИД ООО</t>
  </si>
  <si>
    <t>7415022766</t>
  </si>
  <si>
    <t>ТФ ТОВАРЫ ДЛЯ ДОМА ООО</t>
  </si>
  <si>
    <t>7415001597</t>
  </si>
  <si>
    <t>Павенская Лариса Викторовна ИП</t>
  </si>
  <si>
    <t>741500031613</t>
  </si>
  <si>
    <t>ДЕТСКИЙ МИР ООО ТФ</t>
  </si>
  <si>
    <t>7415001325</t>
  </si>
  <si>
    <t>АКВАРЕЛЬ ООО</t>
  </si>
  <si>
    <t>7415051051</t>
  </si>
  <si>
    <t>СЛИМ ООО</t>
  </si>
  <si>
    <t>7415047111</t>
  </si>
  <si>
    <t>Зайцев Константин Петрович ИП</t>
  </si>
  <si>
    <t>741505123385</t>
  </si>
  <si>
    <t>ВИТА ООО</t>
  </si>
  <si>
    <t>7415051968</t>
  </si>
  <si>
    <t>Панова Галина Павловна ИП</t>
  </si>
  <si>
    <t>741500007635</t>
  </si>
  <si>
    <t>Савина Ольга Владимировна</t>
  </si>
  <si>
    <t>741500929333</t>
  </si>
  <si>
    <t>Петрова В.Д.</t>
  </si>
  <si>
    <t>741511957942</t>
  </si>
  <si>
    <t>Макаров Андрей Александрович ИП</t>
  </si>
  <si>
    <t>741512968270</t>
  </si>
  <si>
    <t>ТАНДЕР АО ФИЛ-АЛ</t>
  </si>
  <si>
    <t>2310031475</t>
  </si>
  <si>
    <t>Бронникова Виктория Борисовна ИП</t>
  </si>
  <si>
    <t>741300111251</t>
  </si>
  <si>
    <t>Варганова Ольга Васильевна ИП</t>
  </si>
  <si>
    <t>741506913107</t>
  </si>
  <si>
    <t>Сухов Николай Иванович ИП</t>
  </si>
  <si>
    <t>741500378125</t>
  </si>
  <si>
    <t>Антоненко Татьяна Николаевна ИП</t>
  </si>
  <si>
    <t>741501257162</t>
  </si>
  <si>
    <t>Коровин Александр Александрович</t>
  </si>
  <si>
    <t>741500676940</t>
  </si>
  <si>
    <t>Буйная Жанетта Евгеньевна ИП</t>
  </si>
  <si>
    <t>741509682401</t>
  </si>
  <si>
    <t>Морозов Андрей Владимирович</t>
  </si>
  <si>
    <t>741508428339</t>
  </si>
  <si>
    <t>Ларькина Галина Константиновна ИП</t>
  </si>
  <si>
    <t>741500478426</t>
  </si>
  <si>
    <t>Уминская Любовь Александровна ИП</t>
  </si>
  <si>
    <t>741500008445</t>
  </si>
  <si>
    <t>Земзер Резида Раисовна ИП</t>
  </si>
  <si>
    <t>741511984745</t>
  </si>
  <si>
    <t>Шубин Юрий Владимирович ИП</t>
  </si>
  <si>
    <t>741500469051</t>
  </si>
  <si>
    <t>Курячая Лидия Николаевна ИП</t>
  </si>
  <si>
    <t>741500086500</t>
  </si>
  <si>
    <t>Жмаев Юрий Борисович ИП</t>
  </si>
  <si>
    <t>741500682252</t>
  </si>
  <si>
    <t>Останина Ольга Александровна ИП</t>
  </si>
  <si>
    <t>741511185742</t>
  </si>
  <si>
    <t>Петрух Наталья Владимировна</t>
  </si>
  <si>
    <t>741507518269</t>
  </si>
  <si>
    <t>Хузеева Олеся Владимировна</t>
  </si>
  <si>
    <t>741511885896</t>
  </si>
  <si>
    <t>АК БАРС БАНК ПАО УРАЛЬСКИЙ ФИЛИАЛ</t>
  </si>
  <si>
    <t>1653001805</t>
  </si>
  <si>
    <t>Якубова Раиса Сафаргалеевна ИП</t>
  </si>
  <si>
    <t>741500600186</t>
  </si>
  <si>
    <t>741500128326</t>
  </si>
  <si>
    <t>Бычкова Валентина Михайловна ИП</t>
  </si>
  <si>
    <t>741503105408</t>
  </si>
  <si>
    <t>Калашников Игорь Валентинович ИП</t>
  </si>
  <si>
    <t>741502859674</t>
  </si>
  <si>
    <t>Савух Валентина Петровна ИП</t>
  </si>
  <si>
    <t>741504427616</t>
  </si>
  <si>
    <t>Большаков Юрий Алексеевич</t>
  </si>
  <si>
    <t>745301274601</t>
  </si>
  <si>
    <t>Власов Анатолий Иванович ИП</t>
  </si>
  <si>
    <t>741500024253</t>
  </si>
  <si>
    <t>Шайдуров Дмитрий Евгеньевич ИП</t>
  </si>
  <si>
    <t>744900599580</t>
  </si>
  <si>
    <t>Полещук Дмитрий Изевич ИП</t>
  </si>
  <si>
    <t>741507392802</t>
  </si>
  <si>
    <t>Дедков Андрей Львович ИП</t>
  </si>
  <si>
    <t>742300065208</t>
  </si>
  <si>
    <t>Тлеулиев Сергей Анатольевич ИП</t>
  </si>
  <si>
    <t>742003249280</t>
  </si>
  <si>
    <t>Лицингер Артур Михайлович ИП</t>
  </si>
  <si>
    <t>744700706570</t>
  </si>
  <si>
    <t>Будаева Любовь Алексеевна ИП</t>
  </si>
  <si>
    <t>741500071599</t>
  </si>
  <si>
    <t>ГАСТРОНОМ №1 ООО</t>
  </si>
  <si>
    <t>7415003869</t>
  </si>
  <si>
    <t>ЧОП ГРАНД - СБ ООО</t>
  </si>
  <si>
    <t>7415049246</t>
  </si>
  <si>
    <t>Накорякова Ирина Сергеевна ИП</t>
  </si>
  <si>
    <t>741500149284</t>
  </si>
  <si>
    <t>ТОРГОВЫЙ ДОМ ЭЛСА ООО</t>
  </si>
  <si>
    <t>7415025990</t>
  </si>
  <si>
    <t>Катаев Сергей Дмитриевич ИП</t>
  </si>
  <si>
    <t>742000087850</t>
  </si>
  <si>
    <t>Шабунина Ольга Петровна ИП</t>
  </si>
  <si>
    <t>741500174530</t>
  </si>
  <si>
    <t>Ремезова Лариса Юрьевна ИП</t>
  </si>
  <si>
    <t>741506889736</t>
  </si>
  <si>
    <t>Гейнц Ирина Федоровна ИП</t>
  </si>
  <si>
    <t>741500454111</t>
  </si>
  <si>
    <t>Кузнецова Елена Владимировна ИП</t>
  </si>
  <si>
    <t>741512393600</t>
  </si>
  <si>
    <t>ГИДРОМЕХСЕРВИС ООО ПКП</t>
  </si>
  <si>
    <t>7415058191</t>
  </si>
  <si>
    <t>МЦ АМАЛТЕЯ ООО</t>
  </si>
  <si>
    <t>7415047168</t>
  </si>
  <si>
    <t>Подкорытов Сергей Викторович ИП</t>
  </si>
  <si>
    <t>741500784889</t>
  </si>
  <si>
    <t>Ненароков Михаил Владимирович</t>
  </si>
  <si>
    <t>741512584443</t>
  </si>
  <si>
    <t>Лебедев Александр Валентинович ИП</t>
  </si>
  <si>
    <t>741500036763</t>
  </si>
  <si>
    <t>Фатькина Антонина Николаевна ИП</t>
  </si>
  <si>
    <t>741500389046</t>
  </si>
  <si>
    <t>Булатов Виталий Аркадьевич ИП</t>
  </si>
  <si>
    <t>745214844654</t>
  </si>
  <si>
    <t>Коростелев Евгений Алексеевич ИП</t>
  </si>
  <si>
    <t>745201649600</t>
  </si>
  <si>
    <t>Коваль Виктор Иванович</t>
  </si>
  <si>
    <t>741500409817</t>
  </si>
  <si>
    <t>Надеждина Нина Викторовна ИП</t>
  </si>
  <si>
    <t>741500220836</t>
  </si>
  <si>
    <t>Панюшкина Светлана Владимировна ИП</t>
  </si>
  <si>
    <t>741500175735</t>
  </si>
  <si>
    <t>Ушаков Александр Леонтьевич ИП</t>
  </si>
  <si>
    <t>741500105390</t>
  </si>
  <si>
    <t>Янкина Ирина Михайловна, ИП</t>
  </si>
  <si>
    <t>741513419280</t>
  </si>
  <si>
    <t>АВТОМОБИЛИСТ ТСЖ</t>
  </si>
  <si>
    <t>7415068190</t>
  </si>
  <si>
    <t>7415023047</t>
  </si>
  <si>
    <t>ИЛЬМЕНСКАЯ 96 ТСНЖ</t>
  </si>
  <si>
    <t>7415045178</t>
  </si>
  <si>
    <t>ТОВАРИЩЕСТВО "КОЛЕСОВА, 13"</t>
  </si>
  <si>
    <t>7415042561</t>
  </si>
  <si>
    <t>ПРЕСТИЖ ТСЖ</t>
  </si>
  <si>
    <t>7415058089</t>
  </si>
  <si>
    <t>7415018470</t>
  </si>
  <si>
    <t>7415047979</t>
  </si>
  <si>
    <t>Колесникова Валентина Ивановна ИП</t>
  </si>
  <si>
    <t>741500070073</t>
  </si>
  <si>
    <t>Волокитин Александр Павлович ИП</t>
  </si>
  <si>
    <t>741506443109</t>
  </si>
  <si>
    <t>Фатькин Алексей Евгеньевич ИП</t>
  </si>
  <si>
    <t>741500132587</t>
  </si>
  <si>
    <t>Мелехов Павел Александрович ИП</t>
  </si>
  <si>
    <t>741500008371</t>
  </si>
  <si>
    <t>СП ДЛЯ ВСЕЙ СЕМЬИ ООО</t>
  </si>
  <si>
    <t>7415049574</t>
  </si>
  <si>
    <t>БЛОК ООО ЧОП</t>
  </si>
  <si>
    <t>7415036649</t>
  </si>
  <si>
    <t>ИКС 5 НЕДВИЖИМОСТЬ АО</t>
  </si>
  <si>
    <t>7816157915</t>
  </si>
  <si>
    <t>МЕЛОДИЯ ООО</t>
  </si>
  <si>
    <t>7415004252</t>
  </si>
  <si>
    <t>УБРИР ПАО КБ</t>
  </si>
  <si>
    <t>6608008004</t>
  </si>
  <si>
    <t>Свиридов Алексей Владимирович ИП</t>
  </si>
  <si>
    <t>741500188413</t>
  </si>
  <si>
    <t>ТД МИАССКИЕ КУХНИ ООО</t>
  </si>
  <si>
    <t>7415040476</t>
  </si>
  <si>
    <t>ЛЦ ГИППОКРАТ ООО</t>
  </si>
  <si>
    <t>7415061980</t>
  </si>
  <si>
    <t>ДЕА ООО</t>
  </si>
  <si>
    <t>7420007160</t>
  </si>
  <si>
    <t>Красножон Денис Сергеевич ИП</t>
  </si>
  <si>
    <t>741506610977</t>
  </si>
  <si>
    <t>Большакова Ольга Васильевна</t>
  </si>
  <si>
    <t>741501221448</t>
  </si>
  <si>
    <t>Дементьева Татьяна Анатольевна ИП</t>
  </si>
  <si>
    <t>741506797605</t>
  </si>
  <si>
    <t>Сухоруков Павел Иванович ИП</t>
  </si>
  <si>
    <t>741508609600</t>
  </si>
  <si>
    <t>Маринина Татьяна Владимировна ИП</t>
  </si>
  <si>
    <t>741507937527</t>
  </si>
  <si>
    <t>РЯБИНКА ООО</t>
  </si>
  <si>
    <t>7415033084</t>
  </si>
  <si>
    <t>ПРИВОКЗАЛЬНЫЙ ТСЖ</t>
  </si>
  <si>
    <t>7415059491</t>
  </si>
  <si>
    <t>Хажиева Клавдия Ивановна ИП</t>
  </si>
  <si>
    <t>741500054723</t>
  </si>
  <si>
    <t>ЗАВОД УРАЛАЗСПЕЦТЕХНИКА ООО</t>
  </si>
  <si>
    <t>7415037586</t>
  </si>
  <si>
    <t>АЛКО-ТРЕЙД ООО</t>
  </si>
  <si>
    <t>7415047087</t>
  </si>
  <si>
    <t>ЭКОНОМ АПТЕКА ООО</t>
  </si>
  <si>
    <t>7415053690</t>
  </si>
  <si>
    <t>ОАС АО</t>
  </si>
  <si>
    <t>7451344670</t>
  </si>
  <si>
    <t>Смолин Андрей Александрович ИП</t>
  </si>
  <si>
    <t>741100148261</t>
  </si>
  <si>
    <t>Ребров Андрей Владимирович</t>
  </si>
  <si>
    <t>741500448020</t>
  </si>
  <si>
    <t>Брылева Юлия Николаевна</t>
  </si>
  <si>
    <t>741513871360</t>
  </si>
  <si>
    <t>Козлова Валентина Курбановна</t>
  </si>
  <si>
    <t>741502542853</t>
  </si>
  <si>
    <t>ГРАНД ООО</t>
  </si>
  <si>
    <t>7415048387</t>
  </si>
  <si>
    <t>Борецкая Марина Александровна ИП</t>
  </si>
  <si>
    <t>741503585666</t>
  </si>
  <si>
    <t>Веряскин Б.Б.</t>
  </si>
  <si>
    <t>741509032820</t>
  </si>
  <si>
    <t>Захаров Владимир Владимирович ИП</t>
  </si>
  <si>
    <t>741500365905</t>
  </si>
  <si>
    <t>Новикова Ирина Геннадьевна ИП</t>
  </si>
  <si>
    <t>741500221893</t>
  </si>
  <si>
    <t>КПЦ ЮРИС ООО</t>
  </si>
  <si>
    <t>7415042032</t>
  </si>
  <si>
    <t>БАГИРА ООО</t>
  </si>
  <si>
    <t>7415002939</t>
  </si>
  <si>
    <t>Русская стратегия ООО</t>
  </si>
  <si>
    <t>7415056370</t>
  </si>
  <si>
    <t>СКТВОЙ ДОМ ООО</t>
  </si>
  <si>
    <t>7452043500</t>
  </si>
  <si>
    <t>Сычинникова Татьяна Ивановна</t>
  </si>
  <si>
    <t>741504730475</t>
  </si>
  <si>
    <t>Иващенко Людмила Владимировна ИП</t>
  </si>
  <si>
    <t>741509707938</t>
  </si>
  <si>
    <t>Загретдинова Галина Михайловна</t>
  </si>
  <si>
    <t>741501221832</t>
  </si>
  <si>
    <t>Новоселов Александр Иванович ИП</t>
  </si>
  <si>
    <t>741500320100</t>
  </si>
  <si>
    <t>Гаврилова Людмила Николаевна</t>
  </si>
  <si>
    <t>741500035953</t>
  </si>
  <si>
    <t>РАСТ ООО</t>
  </si>
  <si>
    <t>7415026739</t>
  </si>
  <si>
    <t>Старостенко Михаил Григорьевич ИП</t>
  </si>
  <si>
    <t>741500282864</t>
  </si>
  <si>
    <t>ЭКСПРЕСС - ОЙЛ ООО</t>
  </si>
  <si>
    <t>7415045160</t>
  </si>
  <si>
    <t>УРАЛ ГПК № 4</t>
  </si>
  <si>
    <t>7415034345</t>
  </si>
  <si>
    <t>Мосеева Анастасия Сергеевна</t>
  </si>
  <si>
    <t>741508358829</t>
  </si>
  <si>
    <t>Валиева Эльвира Рифкатовна ИП</t>
  </si>
  <si>
    <t>741511938072</t>
  </si>
  <si>
    <t>ЛИК ООО ЧОП</t>
  </si>
  <si>
    <t>7415060659</t>
  </si>
  <si>
    <t>УЛЫБКА ООО</t>
  </si>
  <si>
    <t>7415047552</t>
  </si>
  <si>
    <t>ЭЛВИН ООО ПКФ</t>
  </si>
  <si>
    <t>7415021346</t>
  </si>
  <si>
    <t>Нечаев Александр Иванович ИП</t>
  </si>
  <si>
    <t>741500893133</t>
  </si>
  <si>
    <t>Евдасина Татьяна Васильевна</t>
  </si>
  <si>
    <t>741500669808</t>
  </si>
  <si>
    <t>Уфимцева Евгения Сергеевна ИП</t>
  </si>
  <si>
    <t>741511885328</t>
  </si>
  <si>
    <t>Грищук Виктория Владимировна</t>
  </si>
  <si>
    <t>741500712500</t>
  </si>
  <si>
    <t>Коняева Светлана Васильевна ИП</t>
  </si>
  <si>
    <t>741506996086</t>
  </si>
  <si>
    <t>Сайков Александр Валерьевич ИП</t>
  </si>
  <si>
    <t>741511255573</t>
  </si>
  <si>
    <t>Волина Вера Аркадьевна</t>
  </si>
  <si>
    <t>741508622209</t>
  </si>
  <si>
    <t>Извекова Наталья Викторовна ИП</t>
  </si>
  <si>
    <t>741516812972</t>
  </si>
  <si>
    <t>Старцева Галина Николаевна ИП</t>
  </si>
  <si>
    <t>741501888111</t>
  </si>
  <si>
    <t>АГРОФИРМА АРИАНТ ООО</t>
  </si>
  <si>
    <t>7424030241</t>
  </si>
  <si>
    <t>МИАССТОРГ ООО</t>
  </si>
  <si>
    <t>7415057060</t>
  </si>
  <si>
    <t>7415041166</t>
  </si>
  <si>
    <t>741512682803</t>
  </si>
  <si>
    <t>Логинова Наталья Александровна ИП</t>
  </si>
  <si>
    <t>741509977170</t>
  </si>
  <si>
    <t>Козлов Олег Николаевич ИП</t>
  </si>
  <si>
    <t>741500466879</t>
  </si>
  <si>
    <t>Манашов Шаукат Шакирович ИП</t>
  </si>
  <si>
    <t>741500522570</t>
  </si>
  <si>
    <t>ВИРАЖ ЧОУ</t>
  </si>
  <si>
    <t>7415024033</t>
  </si>
  <si>
    <t>Пудовикова Татьяна Игоревна ИП</t>
  </si>
  <si>
    <t>741500025779</t>
  </si>
  <si>
    <t>Григорьев Игорь Владимирович ИП</t>
  </si>
  <si>
    <t>741500079848</t>
  </si>
  <si>
    <t>Молодцов Александр Сергеевич</t>
  </si>
  <si>
    <t>741509987280</t>
  </si>
  <si>
    <t>РИЗОЛИТ ПЛЮС ООО</t>
  </si>
  <si>
    <t>7415057952</t>
  </si>
  <si>
    <t>АВИРОН ООО</t>
  </si>
  <si>
    <t>7447060764</t>
  </si>
  <si>
    <t>Петрова Анна Сергеевна ИП</t>
  </si>
  <si>
    <t>741501291004</t>
  </si>
  <si>
    <t>Дехтяр Валерий Исаакович ИП</t>
  </si>
  <si>
    <t>741500121987</t>
  </si>
  <si>
    <t>Козлов Сергей Юрьевич ИП</t>
  </si>
  <si>
    <t>741500030024</t>
  </si>
  <si>
    <t>890504588510</t>
  </si>
  <si>
    <t>Надымова Людмила Юрьевна</t>
  </si>
  <si>
    <t>741500390877</t>
  </si>
  <si>
    <t>Шерстнев Павел Петрович ИП</t>
  </si>
  <si>
    <t>741500122155</t>
  </si>
  <si>
    <t>Ерхов Дмитрий Александрович ИП</t>
  </si>
  <si>
    <t>741500023059</t>
  </si>
  <si>
    <t>РАДИОТЕЛЕФОН-М ООО</t>
  </si>
  <si>
    <t>7415093005</t>
  </si>
  <si>
    <t>Сибгатулин Вадим Анатольевич ИП</t>
  </si>
  <si>
    <t>741500426509</t>
  </si>
  <si>
    <t>Шайнуров Ильяс Рифович ИП</t>
  </si>
  <si>
    <t>741510394503</t>
  </si>
  <si>
    <t>Григорьев Сергей Алексеевич ИП</t>
  </si>
  <si>
    <t>741506993656</t>
  </si>
  <si>
    <t>Тихонова Лариса Викторовна ИП</t>
  </si>
  <si>
    <t>741500667896</t>
  </si>
  <si>
    <t>Иванова Ирина Алексеевна ИП</t>
  </si>
  <si>
    <t>741500236650</t>
  </si>
  <si>
    <t>АВТОШКОЛА САТУРН-АВТО ЧОУ ДПО</t>
  </si>
  <si>
    <t>7415037730</t>
  </si>
  <si>
    <t>Дьяконова Ангелина Владимировна ИП</t>
  </si>
  <si>
    <t>740400012742</t>
  </si>
  <si>
    <t>Тульчинский Тимур Анатольевич ИП</t>
  </si>
  <si>
    <t>741500111555</t>
  </si>
  <si>
    <t>ЭЛЕКТРОН ООО</t>
  </si>
  <si>
    <t>7415000995</t>
  </si>
  <si>
    <t>Саубанова Татьяна Илхановна ИП</t>
  </si>
  <si>
    <t>741500039725</t>
  </si>
  <si>
    <t>Соколовский Виктор Сергеевич ИП</t>
  </si>
  <si>
    <t>741500422590</t>
  </si>
  <si>
    <t>Сычев Анатолий Лукаянович ИП</t>
  </si>
  <si>
    <t>742000407186</t>
  </si>
  <si>
    <t>РОСГОССТРАХ ПАО СК ЧЕЛЯБИНСКАЯ ОБЛАСТЬ ФИЛИАЛ</t>
  </si>
  <si>
    <t>7707067683</t>
  </si>
  <si>
    <t>Какшина Нина Николаевна</t>
  </si>
  <si>
    <t>741500842347</t>
  </si>
  <si>
    <t>Лахтачев Олег Владимирович ИП</t>
  </si>
  <si>
    <t>741500258639</t>
  </si>
  <si>
    <t>Кудренко Наталья Александровна ИП</t>
  </si>
  <si>
    <t>741501220701</t>
  </si>
  <si>
    <t>Минеев Антон Петрович ИП</t>
  </si>
  <si>
    <t>741500352769</t>
  </si>
  <si>
    <t>Мамедова Наталья Владимировна</t>
  </si>
  <si>
    <t>741500211920</t>
  </si>
  <si>
    <t>Шмелева Елена Сергеевна</t>
  </si>
  <si>
    <t>741512498667</t>
  </si>
  <si>
    <t>РИЗОЛИТ ООО</t>
  </si>
  <si>
    <t>7415030502</t>
  </si>
  <si>
    <t>ВЦ ЯРОШЕНКО ООО</t>
  </si>
  <si>
    <t>7415028550</t>
  </si>
  <si>
    <t>Прокопьев Сергей Петрович ИП</t>
  </si>
  <si>
    <t>741511217144</t>
  </si>
  <si>
    <t>ФАРММИР ООО</t>
  </si>
  <si>
    <t>7415025830</t>
  </si>
  <si>
    <t>Сафина Закия Абдурахмановна ИП</t>
  </si>
  <si>
    <t>741505557015</t>
  </si>
  <si>
    <t>Алиева Галия Давлетшановна ИП</t>
  </si>
  <si>
    <t>741500355400</t>
  </si>
  <si>
    <t>Бессонова Валентина Петровна ИП</t>
  </si>
  <si>
    <t>741506571005</t>
  </si>
  <si>
    <t>Хазова Татьяна Юрьевна ИП</t>
  </si>
  <si>
    <t>741512536792</t>
  </si>
  <si>
    <t>Евстратов Алексей Павлович ИП</t>
  </si>
  <si>
    <t>666000574240</t>
  </si>
  <si>
    <t>Половников Владимир Николаевич ИП</t>
  </si>
  <si>
    <t>741504217930</t>
  </si>
  <si>
    <t>Усцелемова Марина Викторовна ИП</t>
  </si>
  <si>
    <t>741500005483</t>
  </si>
  <si>
    <t>Кулакова Наталья Леонидовна ИП</t>
  </si>
  <si>
    <t>741500445526</t>
  </si>
  <si>
    <t>ВЕСТ ООО</t>
  </si>
  <si>
    <t>7415023777</t>
  </si>
  <si>
    <t>Бердников Андрей Викторович</t>
  </si>
  <si>
    <t>741511873523</t>
  </si>
  <si>
    <t>Петров Андрей Борисович ИП</t>
  </si>
  <si>
    <t>741500461581</t>
  </si>
  <si>
    <t>Петрух Тимофей Семенович ИП</t>
  </si>
  <si>
    <t>741500271622</t>
  </si>
  <si>
    <t>Карапетян Екатерина Анатольевна</t>
  </si>
  <si>
    <t>741501130511</t>
  </si>
  <si>
    <t>Ханафеева Вера Рахимовна ИП</t>
  </si>
  <si>
    <t>741500091958</t>
  </si>
  <si>
    <t>Николаева Наталья Вячеславовна</t>
  </si>
  <si>
    <t>741512952778</t>
  </si>
  <si>
    <t>ВИТАФАРМ ООО</t>
  </si>
  <si>
    <t>7420014136</t>
  </si>
  <si>
    <t>Печерских Татьяна Александровна ИП</t>
  </si>
  <si>
    <t>741500738748</t>
  </si>
  <si>
    <t>Пасхина Лариса Михайловна ИП</t>
  </si>
  <si>
    <t>741500202940</t>
  </si>
  <si>
    <t>Боброва Валентина Александровна ИП</t>
  </si>
  <si>
    <t>741500093578</t>
  </si>
  <si>
    <t>Хахалин Александр Анатольевич ИП</t>
  </si>
  <si>
    <t>741500347230</t>
  </si>
  <si>
    <t>Попова Римма Саматовна ИП</t>
  </si>
  <si>
    <t>741504065236</t>
  </si>
  <si>
    <t>МГОО ПБИСН "ТВОЯ НАДЕЖДА"</t>
  </si>
  <si>
    <t>7415070150</t>
  </si>
  <si>
    <t>МИАСС-ЛИФТ ООО</t>
  </si>
  <si>
    <t>7415047471</t>
  </si>
  <si>
    <t>Мелехова Марина Васильевна ИП</t>
  </si>
  <si>
    <t>741508623570</t>
  </si>
  <si>
    <t>Харитонова Виктория Евгеньевна</t>
  </si>
  <si>
    <t>741503661726</t>
  </si>
  <si>
    <t>Иванова Светлана Александровна ИП</t>
  </si>
  <si>
    <t>741511186168</t>
  </si>
  <si>
    <t>ИВЕКО -АМТ  ООО</t>
  </si>
  <si>
    <t>7415019467</t>
  </si>
  <si>
    <t>Белкова Татьяна Михайловна</t>
  </si>
  <si>
    <t>741504524634</t>
  </si>
  <si>
    <t>ООО КОМПАНИЯ "ГОРИЗОНТ"</t>
  </si>
  <si>
    <t>7452040361</t>
  </si>
  <si>
    <t>Калинина Татьяна Владимировна</t>
  </si>
  <si>
    <t>741507417221</t>
  </si>
  <si>
    <t>ТЕХНОСТРОЙКОМ ООО</t>
  </si>
  <si>
    <t>7415040067</t>
  </si>
  <si>
    <t>Дубовиков Игорь Александрович ИП</t>
  </si>
  <si>
    <t>741500184641</t>
  </si>
  <si>
    <t>Китаев Евгений Николаевич</t>
  </si>
  <si>
    <t>740402647314</t>
  </si>
  <si>
    <t>Дубов Иван Павлович ИП</t>
  </si>
  <si>
    <t>741500164282</t>
  </si>
  <si>
    <t>Скуратова Татьяна Петровна ИП</t>
  </si>
  <si>
    <t>745003241897</t>
  </si>
  <si>
    <t>Пономарева Майя Николаевна ИП</t>
  </si>
  <si>
    <t>860402045315</t>
  </si>
  <si>
    <t>Тимохина Инна Ахатовна ИП</t>
  </si>
  <si>
    <t>741500093320</t>
  </si>
  <si>
    <t>Оборовская Наталья Ивановна ИП</t>
  </si>
  <si>
    <t>741501177615</t>
  </si>
  <si>
    <t>Пархоменко Юрий Григорьевич ИП</t>
  </si>
  <si>
    <t>741512948838</t>
  </si>
  <si>
    <t>ТПО ОПТИКА ПЕРСПЕКТИВА ООО</t>
  </si>
  <si>
    <t>7447061510</t>
  </si>
  <si>
    <t>АВАНГАРД ООО</t>
  </si>
  <si>
    <t>7415056733</t>
  </si>
  <si>
    <t>ЗЛАТКАС ООО</t>
  </si>
  <si>
    <t>7404024472</t>
  </si>
  <si>
    <t>ПЕРСПЕКТИВА ООО</t>
  </si>
  <si>
    <t>7415074482</t>
  </si>
  <si>
    <t>АЛЕАНД ООО</t>
  </si>
  <si>
    <t>7415035290</t>
  </si>
  <si>
    <t>Васильев Дмитрий Александрович ИП</t>
  </si>
  <si>
    <t>741514227430</t>
  </si>
  <si>
    <t>РЕГИОНПРОЕКТ ООО</t>
  </si>
  <si>
    <t>7415076232</t>
  </si>
  <si>
    <t>Каримова Елена Борисовна</t>
  </si>
  <si>
    <t>741519401353</t>
  </si>
  <si>
    <t>ПОЛЮС ООО</t>
  </si>
  <si>
    <t>7415057889</t>
  </si>
  <si>
    <t>Кузьмина Марина Владимировна ИП</t>
  </si>
  <si>
    <t>741500711305</t>
  </si>
  <si>
    <t>Нешто Татьяна Викторовна</t>
  </si>
  <si>
    <t>741500027215</t>
  </si>
  <si>
    <t>Маркова Светлана Александровна ИП</t>
  </si>
  <si>
    <t>741507077078</t>
  </si>
  <si>
    <t>ПАТ-7 ЗАО</t>
  </si>
  <si>
    <t>7415007197</t>
  </si>
  <si>
    <t>Ланкова Людмила Павловна</t>
  </si>
  <si>
    <t>741508407628</t>
  </si>
  <si>
    <t>Новикова Лариса Геннадьевна ИП</t>
  </si>
  <si>
    <t>741500780796</t>
  </si>
  <si>
    <t>Наумова Наталья Альбертовна ИП</t>
  </si>
  <si>
    <t>741505178338</t>
  </si>
  <si>
    <t>Кищик Екатерина Сергеевна ИП</t>
  </si>
  <si>
    <t>745116106257</t>
  </si>
  <si>
    <t>Полтавский Кирилл Викторович ИП</t>
  </si>
  <si>
    <t>741500104011</t>
  </si>
  <si>
    <t>Маврина Светлана Эдуардовна ИП</t>
  </si>
  <si>
    <t>741511873202</t>
  </si>
  <si>
    <t>Сафина Гульнара Ильдаровна ИП</t>
  </si>
  <si>
    <t>741513553504</t>
  </si>
  <si>
    <t>Полтавская Ирина Сергеевна ИП</t>
  </si>
  <si>
    <t>741514317482</t>
  </si>
  <si>
    <t>Тарасевич Светлана Александровна ИП</t>
  </si>
  <si>
    <t>741508937897</t>
  </si>
  <si>
    <t>УРАЛ ИМПУЛЬС ООО ТД</t>
  </si>
  <si>
    <t>7415055521</t>
  </si>
  <si>
    <t>КАЛИПСО ООО</t>
  </si>
  <si>
    <t>7415081465</t>
  </si>
  <si>
    <t>Василькова Мария Анатольевна</t>
  </si>
  <si>
    <t>741506954270</t>
  </si>
  <si>
    <t>Рыжих Татьяна Геннадьевна ИП</t>
  </si>
  <si>
    <t>741504506811</t>
  </si>
  <si>
    <t>Ченцов Василий Петрович</t>
  </si>
  <si>
    <t>741501974392</t>
  </si>
  <si>
    <t>Рожкова Людмила Ивановна ИП</t>
  </si>
  <si>
    <t>741500240416</t>
  </si>
  <si>
    <t>Зимина Марина Ивановна ИП</t>
  </si>
  <si>
    <t>741507930930</t>
  </si>
  <si>
    <t>Игошев Федор Николаевич ИП</t>
  </si>
  <si>
    <t>741510243261</t>
  </si>
  <si>
    <t>Алямкин Анатолий Алексеевич</t>
  </si>
  <si>
    <t>741510415087</t>
  </si>
  <si>
    <t>Хайруллина Любовь Васильевна ИП</t>
  </si>
  <si>
    <t>741500012064</t>
  </si>
  <si>
    <t>МИАССЛЕС ООО</t>
  </si>
  <si>
    <t>7415049711</t>
  </si>
  <si>
    <t>7415082966</t>
  </si>
  <si>
    <t>Мительман Семен Аркадьевич ИП</t>
  </si>
  <si>
    <t>745200114591</t>
  </si>
  <si>
    <t>МРК ООО</t>
  </si>
  <si>
    <t>7415069108</t>
  </si>
  <si>
    <t>Колбин Владимир Валентинович ИП</t>
  </si>
  <si>
    <t>742003910327</t>
  </si>
  <si>
    <t>Каганский Александр Борисович</t>
  </si>
  <si>
    <t>741501144257</t>
  </si>
  <si>
    <t>Бондарь А.Н.</t>
  </si>
  <si>
    <t>741511961177</t>
  </si>
  <si>
    <t>Свиридов Владимир Семенович</t>
  </si>
  <si>
    <t>741507662760</t>
  </si>
  <si>
    <t>Нестеров Виталий Владимирович ИП</t>
  </si>
  <si>
    <t>741500039588</t>
  </si>
  <si>
    <t>Байдин Виталий Христофорович ИП</t>
  </si>
  <si>
    <t>741500475538</t>
  </si>
  <si>
    <t>Густилина Елена Валерьевна ИП</t>
  </si>
  <si>
    <t>741500569747</t>
  </si>
  <si>
    <t>Хайбулина Наталья Владимировна ИП</t>
  </si>
  <si>
    <t>741514694917</t>
  </si>
  <si>
    <t>Сазонов Дмитрий Сергеевич ИП</t>
  </si>
  <si>
    <t>741509565666</t>
  </si>
  <si>
    <t>Меньшиков Евгений Валерьевич ИП</t>
  </si>
  <si>
    <t>741800715149</t>
  </si>
  <si>
    <t>Крапивина Татьяна Александровна</t>
  </si>
  <si>
    <t>741506177256</t>
  </si>
  <si>
    <t>Емельянова Людмила Михайловна ИП</t>
  </si>
  <si>
    <t>741500073500</t>
  </si>
  <si>
    <t>Любимова А.А.</t>
  </si>
  <si>
    <t>740419473850</t>
  </si>
  <si>
    <t>Голощапова Ольга Игоревна ИП</t>
  </si>
  <si>
    <t>741507842829</t>
  </si>
  <si>
    <t>Козлов А.И.</t>
  </si>
  <si>
    <t>890501075253</t>
  </si>
  <si>
    <t>Морозова Ольга Борисовна ИП</t>
  </si>
  <si>
    <t>741505705305</t>
  </si>
  <si>
    <t>Хафизов Фаиль Мансурович ИП</t>
  </si>
  <si>
    <t>744404496241</t>
  </si>
  <si>
    <t>Зайцева Елена Эдуардовна ИП</t>
  </si>
  <si>
    <t>741516435026</t>
  </si>
  <si>
    <t>741515909883</t>
  </si>
  <si>
    <t>Абрамян Тигран Артакович ИП</t>
  </si>
  <si>
    <t>741515252414</t>
  </si>
  <si>
    <t>Кичигина Надежда Сергеевна</t>
  </si>
  <si>
    <t>741513081668</t>
  </si>
  <si>
    <t>Фомин Андрей Евгеньевич ИП</t>
  </si>
  <si>
    <t>741505464579</t>
  </si>
  <si>
    <t>Алемпьев Евгений Владимирович ИП</t>
  </si>
  <si>
    <t>741502682709</t>
  </si>
  <si>
    <t>Ляшенко Антон Владимирович</t>
  </si>
  <si>
    <t>Сальников Алексей Викторович ИП</t>
  </si>
  <si>
    <t>741503447962</t>
  </si>
  <si>
    <t>Фахрутдинова Илюса Мухаматназиховна ИП</t>
  </si>
  <si>
    <t>741509944664</t>
  </si>
  <si>
    <t>Доценко Юрий Валерьевич</t>
  </si>
  <si>
    <t>741514560906</t>
  </si>
  <si>
    <t>Куликова Галина Александровна</t>
  </si>
  <si>
    <t>890303121490</t>
  </si>
  <si>
    <t>МИАССКОЕ ГОРОДСКОЕ ОТДЕЛЕНИЕ "ОБЛОХОТРЫБОЛОВСОЮЗА"</t>
  </si>
  <si>
    <t>7415004781</t>
  </si>
  <si>
    <t>МЗПК ООО</t>
  </si>
  <si>
    <t>7415001935</t>
  </si>
  <si>
    <t>АПТЕКА МЕДУНИЦА ООО</t>
  </si>
  <si>
    <t>7415087273</t>
  </si>
  <si>
    <t>Захарчук Валерий Георгиевич ИП</t>
  </si>
  <si>
    <t>744703471541</t>
  </si>
  <si>
    <t>Жиловачик Владимир Александрович</t>
  </si>
  <si>
    <t>741517067914</t>
  </si>
  <si>
    <t>Смирнова Елена Анатольевна ИП</t>
  </si>
  <si>
    <t>742000991335</t>
  </si>
  <si>
    <t>Ахмадеева Н.И.</t>
  </si>
  <si>
    <t>741503983360</t>
  </si>
  <si>
    <t>Циклистов Денис Александрович ИП</t>
  </si>
  <si>
    <t>741507194840</t>
  </si>
  <si>
    <t>Краснухин Роман Вячеславович</t>
  </si>
  <si>
    <t>741513903798</t>
  </si>
  <si>
    <t>Кадакина Юлия Анатольевна ИП</t>
  </si>
  <si>
    <t>741501625881</t>
  </si>
  <si>
    <t>Ратникова Ирина Федоровна ИП</t>
  </si>
  <si>
    <t>741500011254</t>
  </si>
  <si>
    <t>Бухвалова Людмила Федоровна ИП</t>
  </si>
  <si>
    <t>741500011328</t>
  </si>
  <si>
    <t>Шурыкина Ольга Павловна ИП</t>
  </si>
  <si>
    <t>741500483708</t>
  </si>
  <si>
    <t>Абакумов Даниил Николаевич ИП</t>
  </si>
  <si>
    <t>143406011222</t>
  </si>
  <si>
    <t>Минкович Дмитрий Семенович ИП</t>
  </si>
  <si>
    <t>742003147049</t>
  </si>
  <si>
    <t>ГПК-18 А</t>
  </si>
  <si>
    <t>7415029708</t>
  </si>
  <si>
    <t>Полетаев Александр Георгиевич ИП</t>
  </si>
  <si>
    <t>741504174838</t>
  </si>
  <si>
    <t>Литвиненко Наталья Николаевна ИП</t>
  </si>
  <si>
    <t>741500245492</t>
  </si>
  <si>
    <t>Векшина Рамзия Кутдусовна ИП</t>
  </si>
  <si>
    <t>741502390150</t>
  </si>
  <si>
    <t>Фомина Юлия Сергеевна ИП</t>
  </si>
  <si>
    <t>741513283311</t>
  </si>
  <si>
    <t>Тараканова Светлана Геннадьевна ИП</t>
  </si>
  <si>
    <t>741500242741</t>
  </si>
  <si>
    <t>ЧЕБАРКУЛЬСКАЯ ПТИЦА ООО</t>
  </si>
  <si>
    <t>7420008157</t>
  </si>
  <si>
    <t>Сек Вячеслав Васильевич</t>
  </si>
  <si>
    <t>741501880320</t>
  </si>
  <si>
    <t>РОСТЕЛЕКОМ ПАО Челябинский филиал</t>
  </si>
  <si>
    <t>7707049388</t>
  </si>
  <si>
    <t>Аушкин Алексей Викторович</t>
  </si>
  <si>
    <t>741500641714</t>
  </si>
  <si>
    <t>Кузяева Любовь Ивановна ИП</t>
  </si>
  <si>
    <t>741500328780</t>
  </si>
  <si>
    <t>Дудина Людмила Васильевна</t>
  </si>
  <si>
    <t>632135457009</t>
  </si>
  <si>
    <t>Зинатуллин Риннат Рифкатович ИП</t>
  </si>
  <si>
    <t>744100079648</t>
  </si>
  <si>
    <t>Набеев В.В.</t>
  </si>
  <si>
    <t>741504980027</t>
  </si>
  <si>
    <t>Уланова Людмила Михайловна ИП</t>
  </si>
  <si>
    <t>741500098086</t>
  </si>
  <si>
    <t>Халиуллина Л.Р.</t>
  </si>
  <si>
    <t>741508348250</t>
  </si>
  <si>
    <t>Серенко Сергей Борисович</t>
  </si>
  <si>
    <t>741509877263</t>
  </si>
  <si>
    <t>ПРОЕКТСЕРВИС ООО</t>
  </si>
  <si>
    <t>7415089111</t>
  </si>
  <si>
    <t>Марков Владимир Александрович ИП</t>
  </si>
  <si>
    <t>741501630842</t>
  </si>
  <si>
    <t>Сергеева Елена Анатольевна ИП</t>
  </si>
  <si>
    <t>741501227305</t>
  </si>
  <si>
    <t>Садыкова Роза Гаязовна ИП</t>
  </si>
  <si>
    <t>741500386084</t>
  </si>
  <si>
    <t>КАПИТАЛ ПЛЮС ООО</t>
  </si>
  <si>
    <t>7415085438</t>
  </si>
  <si>
    <t>РЦ МУП</t>
  </si>
  <si>
    <t>7415045354</t>
  </si>
  <si>
    <t>Кичигин Иван Алексеевич ИП</t>
  </si>
  <si>
    <t>741512961758</t>
  </si>
  <si>
    <t>741509239165</t>
  </si>
  <si>
    <t>Жеребцова Наталья Александровна ИП</t>
  </si>
  <si>
    <t>741509342109</t>
  </si>
  <si>
    <t>Вифлеемский В.В.</t>
  </si>
  <si>
    <t>745304089290</t>
  </si>
  <si>
    <t>МВО ООО</t>
  </si>
  <si>
    <t>7453129830</t>
  </si>
  <si>
    <t>Метелькова Алла Анатольевна ИП</t>
  </si>
  <si>
    <t>741515851520</t>
  </si>
  <si>
    <t>Павлов Александр Иванович ИП</t>
  </si>
  <si>
    <t>741513000860</t>
  </si>
  <si>
    <t>ЭКОС МГЭОО</t>
  </si>
  <si>
    <t>7415054341</t>
  </si>
  <si>
    <t>МЕДСПРАВКА ПЛЮС ООО</t>
  </si>
  <si>
    <t>7415086953</t>
  </si>
  <si>
    <t>Степанова Галина Владимировна ИП</t>
  </si>
  <si>
    <t>741507535987</t>
  </si>
  <si>
    <t>ЗАРЯ ТСЖ</t>
  </si>
  <si>
    <t>7415063699</t>
  </si>
  <si>
    <t>Томилова Надежда Александровна</t>
  </si>
  <si>
    <t>741500707147</t>
  </si>
  <si>
    <t>Дютина Алевтина Николаевна ИП</t>
  </si>
  <si>
    <t>741500379182</t>
  </si>
  <si>
    <t>Горбачев Александр Борисович ИП</t>
  </si>
  <si>
    <t>741508943731</t>
  </si>
  <si>
    <t>741512049534</t>
  </si>
  <si>
    <t>ЗИС ООО</t>
  </si>
  <si>
    <t>7415042353</t>
  </si>
  <si>
    <t>Корлыханова Наталья Александровна ИП</t>
  </si>
  <si>
    <t>741500393123</t>
  </si>
  <si>
    <t>Степанов Сергей Викторович ИП</t>
  </si>
  <si>
    <t>741508015701</t>
  </si>
  <si>
    <t>Сахно Алексей Юрьевич ИП</t>
  </si>
  <si>
    <t>741503481272</t>
  </si>
  <si>
    <t>Свинцов Сергей Владимирович ИП</t>
  </si>
  <si>
    <t>741500360939</t>
  </si>
  <si>
    <t>Гриценко Лариса Николаевна ИП</t>
  </si>
  <si>
    <t>741505764445</t>
  </si>
  <si>
    <t>Качалова Ольга Викторовна ИП</t>
  </si>
  <si>
    <t>741503509908</t>
  </si>
  <si>
    <t>Юшков Игорь Михайлович</t>
  </si>
  <si>
    <t>744709403185</t>
  </si>
  <si>
    <t>Карабанова Галина Николаевна ИП</t>
  </si>
  <si>
    <t>741500061230</t>
  </si>
  <si>
    <t>Булатова Ольга Хамзяевна ИП</t>
  </si>
  <si>
    <t>741514506384</t>
  </si>
  <si>
    <t>Поварницин Дмитрий Дмитриевич ИП</t>
  </si>
  <si>
    <t>741506032645</t>
  </si>
  <si>
    <t>ДИКСИ ЮГ АО</t>
  </si>
  <si>
    <t>5036045205</t>
  </si>
  <si>
    <t>Кущева Татьяна Павловна ИП</t>
  </si>
  <si>
    <t>741513867814</t>
  </si>
  <si>
    <t>Васильева Валентина Ивановна ИП</t>
  </si>
  <si>
    <t>741506595888</t>
  </si>
  <si>
    <t>Свиридова Ирина Григорьевна</t>
  </si>
  <si>
    <t>741500375702</t>
  </si>
  <si>
    <t>Родичева Наталья Борисовна</t>
  </si>
  <si>
    <t>741501221127</t>
  </si>
  <si>
    <t>Нурхаметова Александра Анваровна ИП</t>
  </si>
  <si>
    <t>741500413757</t>
  </si>
  <si>
    <t>ЧЕБАРКУЛЬСКАЯ ВЕТСТАНЦИЯ ОГБУ</t>
  </si>
  <si>
    <t>7420008527</t>
  </si>
  <si>
    <t>КЛОНДАЙК ООО</t>
  </si>
  <si>
    <t>7415004485</t>
  </si>
  <si>
    <t>741500000000</t>
  </si>
  <si>
    <t>Пинигин Борис Владимирович ИП</t>
  </si>
  <si>
    <t>741500550961</t>
  </si>
  <si>
    <t>РЕВЕНТОН ООО</t>
  </si>
  <si>
    <t>7453291287</t>
  </si>
  <si>
    <t>Лалетина Наталья Владимировна ИП</t>
  </si>
  <si>
    <t>745307672207</t>
  </si>
  <si>
    <t>Зарипов Рустам Закиевич</t>
  </si>
  <si>
    <t>741500693952</t>
  </si>
  <si>
    <t>УПП МГО МУП</t>
  </si>
  <si>
    <t>7415093358</t>
  </si>
  <si>
    <t>Кушта Юлия Раилевна ИП</t>
  </si>
  <si>
    <t>741510810030</t>
  </si>
  <si>
    <t>Антистов Андрей Владимирович ИП</t>
  </si>
  <si>
    <t>744800429873</t>
  </si>
  <si>
    <t>Золотухина Власта Станиславовна ИП</t>
  </si>
  <si>
    <t>741500379898</t>
  </si>
  <si>
    <t>Гаврилова Наталья Сергеевна ИП</t>
  </si>
  <si>
    <t>741501663816</t>
  </si>
  <si>
    <t>Литвиненко Виталий Алексеевич</t>
  </si>
  <si>
    <t>741510310341</t>
  </si>
  <si>
    <t>Мазанова Сания Анваровна ИП</t>
  </si>
  <si>
    <t>741507603098</t>
  </si>
  <si>
    <t>Обвинцева Марина Васильевна ИП</t>
  </si>
  <si>
    <t>741500022954</t>
  </si>
  <si>
    <t>Миронова Оксана Вячеславовна ИП</t>
  </si>
  <si>
    <t>741505399640</t>
  </si>
  <si>
    <t>СОВЕНС ООО</t>
  </si>
  <si>
    <t>7415092562</t>
  </si>
  <si>
    <t>АФП МГОСО</t>
  </si>
  <si>
    <t>7415091512</t>
  </si>
  <si>
    <t>Иоэль Людмила Владимировна</t>
  </si>
  <si>
    <t>744702553054</t>
  </si>
  <si>
    <t>Баронкина Галина Георгиевна ИП</t>
  </si>
  <si>
    <t>741500514307</t>
  </si>
  <si>
    <t>Богомолова Нина Васильевна ИП</t>
  </si>
  <si>
    <t>741500200220</t>
  </si>
  <si>
    <t>Николаев Олег Игоревич</t>
  </si>
  <si>
    <t>741516008377</t>
  </si>
  <si>
    <t>Айдашкин Сергей Алексеевич ИП</t>
  </si>
  <si>
    <t>741500036516</t>
  </si>
  <si>
    <t>Диненко Виктор Гаврилович ИП</t>
  </si>
  <si>
    <t>741500542618</t>
  </si>
  <si>
    <t>Бронников Николай Иванович ИП</t>
  </si>
  <si>
    <t>741300006384</t>
  </si>
  <si>
    <t>Короткова Галина Анатольевна ИП</t>
  </si>
  <si>
    <t>741500077449</t>
  </si>
  <si>
    <t>Веряскина Л.П.</t>
  </si>
  <si>
    <t>741516986785</t>
  </si>
  <si>
    <t>Бабаев Ю.Г.</t>
  </si>
  <si>
    <t>741507624972</t>
  </si>
  <si>
    <t>Сурков Д.А.</t>
  </si>
  <si>
    <t>741513123318</t>
  </si>
  <si>
    <t>ЗАВОД ЖБИ УРАЛ ООО</t>
  </si>
  <si>
    <t>7415094150</t>
  </si>
  <si>
    <t>МИАССКИЕ ВЕСТИ ООО</t>
  </si>
  <si>
    <t>7415093904</t>
  </si>
  <si>
    <t>Зуева Лидия Александровна ИП</t>
  </si>
  <si>
    <t>741506960900</t>
  </si>
  <si>
    <t>Шурыкин Алексей Васильевич ИП</t>
  </si>
  <si>
    <t>741510869404</t>
  </si>
  <si>
    <t>Шурыкина Анна Николаевна ИП</t>
  </si>
  <si>
    <t>741513083104</t>
  </si>
  <si>
    <t>Толмачёва Елена Васильевна ИП</t>
  </si>
  <si>
    <t>741112443896</t>
  </si>
  <si>
    <t>ЛИТПЛАСТ ООО</t>
  </si>
  <si>
    <t>7415048806</t>
  </si>
  <si>
    <t>Белкина Светлана Александровна ИП</t>
  </si>
  <si>
    <t>741500154492</t>
  </si>
  <si>
    <t>Шарков Максим Владимирович</t>
  </si>
  <si>
    <t>740410716762</t>
  </si>
  <si>
    <t>Карманова Елена Николаевна ИП</t>
  </si>
  <si>
    <t>742003803050</t>
  </si>
  <si>
    <t>СП Г. МИАСС ГБУЗ</t>
  </si>
  <si>
    <t>7415024509</t>
  </si>
  <si>
    <t>ОТБ № 2 ГБУЗ</t>
  </si>
  <si>
    <t>7404020012</t>
  </si>
  <si>
    <t>ТФОМС ЧЕЛЯБИНСКОЙ ОБЛАСТИ</t>
  </si>
  <si>
    <t>7453041061</t>
  </si>
  <si>
    <t>ЦОКР ФКУ</t>
  </si>
  <si>
    <t>7709895509</t>
  </si>
  <si>
    <t>УПРАВЛЕНИЕ РОСПОТРЕБНАДЗОРА ПО ЧЕЛЯБИНСКОЙ ОБЛАСТИ</t>
  </si>
  <si>
    <t>7451216069</t>
  </si>
  <si>
    <t>ООО КОМПАНИЯ "ВЕЗДЕХОД"</t>
  </si>
  <si>
    <t>7415071971</t>
  </si>
  <si>
    <t>Киселев Б.Л.</t>
  </si>
  <si>
    <t>741522222001</t>
  </si>
  <si>
    <t>ГЛАВНОЕ УПРАВЛЕНИЕ ЮСТИЦИИ ЧЕЛЯБИНСКОЙ ОБЛАСТИ</t>
  </si>
  <si>
    <t>7451207956</t>
  </si>
  <si>
    <t>ГБ № 1 Г. МИАСС ГБУЗ</t>
  </si>
  <si>
    <t>7415020092</t>
  </si>
  <si>
    <t>СЛЕДСТВЕННОЕ УПРАВЛЕНИЕ СЛЕДСТВЕННОГО КОМИТЕТА ПРИ ПРОКУРАТУРЕ РОССИЙСКОЙ ФЕДЕРАЦИИ ПО ЧЕЛЯБИНСКОЙ ОБЛАСТИ</t>
  </si>
  <si>
    <t>7453190994</t>
  </si>
  <si>
    <t>Григорьева Ирина Георгиевна</t>
  </si>
  <si>
    <t>741502335670</t>
  </si>
  <si>
    <t>ЮУРГУ (НИУ), ЮЖНО-УРАЛЬСКИЙ ГОСУДАРСТВЕННЫЙ УНИВЕРСИТЕТ ФГАОУ ВО</t>
  </si>
  <si>
    <t>7453019764</t>
  </si>
  <si>
    <t>КОЛЛЕГИЯ АДВОКАТОВ "ЮЖУРАЛАДВОКАТЦЕНТР"</t>
  </si>
  <si>
    <t>7452036252</t>
  </si>
  <si>
    <t>ОБРАЗОВАНИЕ МКУ МГО</t>
  </si>
  <si>
    <t>7415009638</t>
  </si>
  <si>
    <t>СОШ № 11 МКОУ</t>
  </si>
  <si>
    <t>7415032940</t>
  </si>
  <si>
    <t>СОШ №17 ИМЕНИ ГЕРОЯ РОССИИ ШЕНДРИКА В.Г. МАОУ</t>
  </si>
  <si>
    <t>7415031680</t>
  </si>
  <si>
    <t>СОШ № 22 МБОУ</t>
  </si>
  <si>
    <t>7415044819</t>
  </si>
  <si>
    <t>СОШ № 29 МКОУ</t>
  </si>
  <si>
    <t>7415032098</t>
  </si>
  <si>
    <t>СОШ № 30 МКОУ</t>
  </si>
  <si>
    <t>7415031880</t>
  </si>
  <si>
    <t>СОШ № 44 МКОУ</t>
  </si>
  <si>
    <t>7415032330</t>
  </si>
  <si>
    <t>МБДОУ № 1</t>
  </si>
  <si>
    <t>7415031104</t>
  </si>
  <si>
    <t>МБДОУ № 9</t>
  </si>
  <si>
    <t>7415031312</t>
  </si>
  <si>
    <t>МБДОУ № 10</t>
  </si>
  <si>
    <t>7415031707</t>
  </si>
  <si>
    <t>МБДОУ Д/С № 14</t>
  </si>
  <si>
    <t>7415031288</t>
  </si>
  <si>
    <t>МБДОУ № 15</t>
  </si>
  <si>
    <t>7415044833</t>
  </si>
  <si>
    <t>МБДОУ № 17</t>
  </si>
  <si>
    <t>7415031270</t>
  </si>
  <si>
    <t>Дектева Татьяна Викторовна ИП</t>
  </si>
  <si>
    <t>741501129001</t>
  </si>
  <si>
    <t>МКДОУ №18</t>
  </si>
  <si>
    <t>7415031369</t>
  </si>
  <si>
    <t>МБДОУ № 23</t>
  </si>
  <si>
    <t>7415031418</t>
  </si>
  <si>
    <t>МБДОУ №27</t>
  </si>
  <si>
    <t>7415031305</t>
  </si>
  <si>
    <t>МБДОУ № 28</t>
  </si>
  <si>
    <t>7415031792</t>
  </si>
  <si>
    <t>ДЕТСКИЙ САД № 30 МБДОУ</t>
  </si>
  <si>
    <t>7415032323</t>
  </si>
  <si>
    <t>МБДОУ Д/С № 38</t>
  </si>
  <si>
    <t>7415031640</t>
  </si>
  <si>
    <t>МБДОУ № 44</t>
  </si>
  <si>
    <t>7415031471</t>
  </si>
  <si>
    <t>МКДОУ № 48</t>
  </si>
  <si>
    <t>7415032059</t>
  </si>
  <si>
    <t>МБДОУ №59</t>
  </si>
  <si>
    <t>7415031665</t>
  </si>
  <si>
    <t>МБДОУ № 61</t>
  </si>
  <si>
    <t>7415048073</t>
  </si>
  <si>
    <t>МБДОУ № 62</t>
  </si>
  <si>
    <t>7415031094</t>
  </si>
  <si>
    <t>МБДОУ № 66</t>
  </si>
  <si>
    <t>7415031591</t>
  </si>
  <si>
    <t>МБДОУ № 69</t>
  </si>
  <si>
    <t>7415031785</t>
  </si>
  <si>
    <t>МБДОУ № 82</t>
  </si>
  <si>
    <t>7415031249</t>
  </si>
  <si>
    <t>МБ ДОУ №84</t>
  </si>
  <si>
    <t>7415031697</t>
  </si>
  <si>
    <t>МБДОУ № 87</t>
  </si>
  <si>
    <t>7415031224</t>
  </si>
  <si>
    <t>МБДОУ № 99</t>
  </si>
  <si>
    <t>7415031538</t>
  </si>
  <si>
    <t>МБДОУ № 102</t>
  </si>
  <si>
    <t>7415031263</t>
  </si>
  <si>
    <t>МБДОУ № 2</t>
  </si>
  <si>
    <t>7415085300</t>
  </si>
  <si>
    <t>ДДТ ЮНОСТЬ ИМ. В.П.МАКЕЕВА МАУ ДО</t>
  </si>
  <si>
    <t>7415032108</t>
  </si>
  <si>
    <t>СОШ № 4 МАОУ</t>
  </si>
  <si>
    <t>7415032980</t>
  </si>
  <si>
    <t>МСОШ № 16 МАОУ</t>
  </si>
  <si>
    <t>7415031376</t>
  </si>
  <si>
    <t>СОШ № 21 МАОУ</t>
  </si>
  <si>
    <t>7415055232</t>
  </si>
  <si>
    <t>ГИМНАЗИЯ №26 МБОУ</t>
  </si>
  <si>
    <t>7415031351</t>
  </si>
  <si>
    <t>БРИГАНТИНА ДК</t>
  </si>
  <si>
    <t>7415036624</t>
  </si>
  <si>
    <t>ИНЖЕНЕРИНВЕСТ ООО</t>
  </si>
  <si>
    <t>7415087210</t>
  </si>
  <si>
    <t>Государственное учреждение - Отделение Пенсионного фонда Российской Федерации по Челябинской области</t>
  </si>
  <si>
    <t>7415033373</t>
  </si>
  <si>
    <t>СШОР МБУ</t>
  </si>
  <si>
    <t>7415032771</t>
  </si>
  <si>
    <t>ССМП Г. МИАСС ГБУЗ</t>
  </si>
  <si>
    <t>7415022420</t>
  </si>
  <si>
    <t>МРСК УРАЛА ОАО ФИЛИАЛ</t>
  </si>
  <si>
    <t>6671163413</t>
  </si>
  <si>
    <t>ПРОКУРАТУРА ЧЕЛЯБИНСКОЙ ОБЛАСТИ</t>
  </si>
  <si>
    <t>7453042227</t>
  </si>
  <si>
    <t>МИАССКИЙ МЕДИЦИНСКИЙ КОЛЛЕДЖ ГБПОУ</t>
  </si>
  <si>
    <t>7415018921</t>
  </si>
  <si>
    <t>ГБ № 2 Г. МИАСС ГБУЗ</t>
  </si>
  <si>
    <t>7415004326</t>
  </si>
  <si>
    <t>741500915203</t>
  </si>
  <si>
    <t>Корлыханов Александр Анатольевич ИП</t>
  </si>
  <si>
    <t>741507082744</t>
  </si>
  <si>
    <t>Безденежных Елена Александровна ИП</t>
  </si>
  <si>
    <t>741507911913</t>
  </si>
  <si>
    <t>Васянина А.Ф.</t>
  </si>
  <si>
    <t>741501145067</t>
  </si>
  <si>
    <t>Лумпова О.А.</t>
  </si>
  <si>
    <t>741501983767</t>
  </si>
  <si>
    <t>МГОО-ННКА</t>
  </si>
  <si>
    <t>7415096905</t>
  </si>
  <si>
    <t>МГОО ЦЕМППС ДЕТЕЙ С ОСОБЕННОСТЯМИ РАЗВИТИЯ "МЫ ВМЕСТЕ!"</t>
  </si>
  <si>
    <t>7415093291</t>
  </si>
  <si>
    <t>Худяков Андрей Викторович ИП</t>
  </si>
  <si>
    <t>741502248121</t>
  </si>
  <si>
    <t>Бакулева Ольга Андреевна ИП</t>
  </si>
  <si>
    <t>741514122300</t>
  </si>
  <si>
    <t>МИАССКИЙ ГЕОЛОГОРАЗВЕДОЧНЫЙ КОЛЛЕДЖ ГБПОУ</t>
  </si>
  <si>
    <t>7415010200</t>
  </si>
  <si>
    <t>ВФД Г. МИАСС ГБУЗ</t>
  </si>
  <si>
    <t>7415036367</t>
  </si>
  <si>
    <t>ФИЛИАЛ ПО Челябинской области ФГБУ ФКП РОСРЕЕСТРА</t>
  </si>
  <si>
    <t>7705401340</t>
  </si>
  <si>
    <t>Несмиянова Ирина Николаевна ИП</t>
  </si>
  <si>
    <t>741509765552</t>
  </si>
  <si>
    <t>Ахметвалеева Елена Викторовна ИП</t>
  </si>
  <si>
    <t>741500151741</t>
  </si>
  <si>
    <t>Авдеева Наталья Юрьевна</t>
  </si>
  <si>
    <t>741511973045</t>
  </si>
  <si>
    <t>Семенова Ирина Павловна ИП</t>
  </si>
  <si>
    <t>741511867752</t>
  </si>
  <si>
    <t>Ярзуткин Анатолий Михайлович ИП</t>
  </si>
  <si>
    <t>741503582136</t>
  </si>
  <si>
    <t>ВАГА ООО</t>
  </si>
  <si>
    <t>5903114664</t>
  </si>
  <si>
    <t>ФКУ УИИ ГУФСИН РОССИИ ПО ЧЕЛЯБИНСКОЙ ОБЛАСТИ</t>
  </si>
  <si>
    <t>7411010488</t>
  </si>
  <si>
    <t>АРХИВ МБУ</t>
  </si>
  <si>
    <t>7415045516</t>
  </si>
  <si>
    <t>КОНТРОЛЬНО-СЧЕТНАЯ ПАЛАТА МИАССКОГО ГОРОДСКОГО ОКРУГА</t>
  </si>
  <si>
    <t>7415050354</t>
  </si>
  <si>
    <t>КОМИТЕТ ПО СТРОИТЕЛЬСТВУ МКУ</t>
  </si>
  <si>
    <t>7415023657</t>
  </si>
  <si>
    <t>Шевелева Евгения Сергеевна ИП</t>
  </si>
  <si>
    <t>741511388453</t>
  </si>
  <si>
    <t>Третьяков Станислав Валерьевич ИП</t>
  </si>
  <si>
    <t>741505855205</t>
  </si>
  <si>
    <t>ТОРГОВЫЙ ДОМ ПЕРЕКРЕСТОК АО</t>
  </si>
  <si>
    <t>7728029110</t>
  </si>
  <si>
    <t>Рухлова Надежда Сергеевна ИП</t>
  </si>
  <si>
    <t>667221052340</t>
  </si>
  <si>
    <t>АГРОТОРГ ООО</t>
  </si>
  <si>
    <t>7825706086</t>
  </si>
  <si>
    <t>МИАССКИЙ МАШИНОСТРОИТЕЛЬНЫЙ КОЛЛЕДЖ ГБПОУ</t>
  </si>
  <si>
    <t>7415078832</t>
  </si>
  <si>
    <t>Субботина Наталья Евгеньевна ИП</t>
  </si>
  <si>
    <t>741506487160</t>
  </si>
  <si>
    <t>Фамбулова Татьяна Петровна ИП</t>
  </si>
  <si>
    <t>741500015805</t>
  </si>
  <si>
    <t>ЧЕЛЯБИНСКСТАТ</t>
  </si>
  <si>
    <t>7453141891</t>
  </si>
  <si>
    <t>Кадюкова Анастасия Валерьевна ИП</t>
  </si>
  <si>
    <t>741512267701</t>
  </si>
  <si>
    <t>Луценко Елена Васильевна</t>
  </si>
  <si>
    <t>741501220317</t>
  </si>
  <si>
    <t>Русина Вера Анатольевна ИП</t>
  </si>
  <si>
    <t>741501387612</t>
  </si>
  <si>
    <t>Селиванова Елена Анатольевна</t>
  </si>
  <si>
    <t>741501306109</t>
  </si>
  <si>
    <t>Никитина Гузель Идуардовна</t>
  </si>
  <si>
    <t>744715796304</t>
  </si>
  <si>
    <t>Ромашкин А.А.</t>
  </si>
  <si>
    <t>741511346573</t>
  </si>
  <si>
    <t>ОТДЕЛ МВД РОССИИ ПО ГОРОДУ МИАССУ  ЧЕЛЯБИНСКОЙ ОБЛАСТИ</t>
  </si>
  <si>
    <t>7415010295</t>
  </si>
  <si>
    <t>ОПНД ГБУЗ</t>
  </si>
  <si>
    <t>7415005680</t>
  </si>
  <si>
    <t>Кувшинова Наталья Александровна ИП</t>
  </si>
  <si>
    <t>741500059947</t>
  </si>
  <si>
    <t>МИАССКИЙ ПЕДАГОГИЧЕСКИЙ КОЛЛЕДЖ ГБПОУ</t>
  </si>
  <si>
    <t>7415009772</t>
  </si>
  <si>
    <t>МГКИИК ГБПОУ ЧО</t>
  </si>
  <si>
    <t>7415000219</t>
  </si>
  <si>
    <t>ЧОСПК ГБУЗ</t>
  </si>
  <si>
    <t>7453270008</t>
  </si>
  <si>
    <t>УСД В ЧЕЛЯБИНСКОЙ ОБЛАСТИ</t>
  </si>
  <si>
    <t>7453048388</t>
  </si>
  <si>
    <t>УФССП РОССИИ ПО ЧЕЛЯБИНСКОЙ ОБЛАСТИ</t>
  </si>
  <si>
    <t>7448065758</t>
  </si>
  <si>
    <t>ЦКОБ МГО МБУ</t>
  </si>
  <si>
    <t>7415095860</t>
  </si>
  <si>
    <t>МБДОУ № 51</t>
  </si>
  <si>
    <t>7415031055</t>
  </si>
  <si>
    <t>Лопаткин Евгений Анатольевич ИП</t>
  </si>
  <si>
    <t>741500048889</t>
  </si>
  <si>
    <t>Погорелова Ольга Юрьевна</t>
  </si>
  <si>
    <t>741508218010</t>
  </si>
  <si>
    <t>Пахомова Людмила Михайловна</t>
  </si>
  <si>
    <t>741509884944</t>
  </si>
  <si>
    <t>ВИЗАРД ООО</t>
  </si>
  <si>
    <t>7415043854</t>
  </si>
  <si>
    <t>Гильванова Д.Г.</t>
  </si>
  <si>
    <t>027305958202</t>
  </si>
  <si>
    <t>Ахмина И.М.</t>
  </si>
  <si>
    <t>741510417870</t>
  </si>
  <si>
    <t>Овсянникова Елена Алексеевна ИП</t>
  </si>
  <si>
    <t>741517299908</t>
  </si>
  <si>
    <t>Тимофеева Елена Анатольевна</t>
  </si>
  <si>
    <t>741506350334</t>
  </si>
  <si>
    <t>БАНК УРАЛСИБ ПАО</t>
  </si>
  <si>
    <t>0274062111</t>
  </si>
  <si>
    <t>МИАССФАРМ ООО</t>
  </si>
  <si>
    <t>7415024393</t>
  </si>
  <si>
    <t>УРАЛ АНО ЦРДС</t>
  </si>
  <si>
    <t>7415097578</t>
  </si>
  <si>
    <t>ЗОЛОТУХИН ООО</t>
  </si>
  <si>
    <t>7415001678</t>
  </si>
  <si>
    <t>ОРИОН ООО КПЦ</t>
  </si>
  <si>
    <t>7451085225</t>
  </si>
  <si>
    <t>Стахеев Анатолий Павлович</t>
  </si>
  <si>
    <t>741511949772</t>
  </si>
  <si>
    <t>Альгин Виктор Анатольевич ИП</t>
  </si>
  <si>
    <t>741507037660</t>
  </si>
  <si>
    <t>УПРАВЛЯЮЩАЯ КОМПАНИЯ ВАЛИХАНА ТУРГУМБАЕВА ООО</t>
  </si>
  <si>
    <t>7415074387</t>
  </si>
  <si>
    <t>РАЗВИТИЕ ООО УК</t>
  </si>
  <si>
    <t>7415087570</t>
  </si>
  <si>
    <t>ЮЖНЫЙ ТСЖ</t>
  </si>
  <si>
    <t>АВТОМОБИЛЬ-3А ТСЖ</t>
  </si>
  <si>
    <t>Серко Оксана Геннадьевна</t>
  </si>
  <si>
    <t>Рогожников Раис Шавкатович</t>
  </si>
  <si>
    <t>ЦЕНТР ТСЖ</t>
  </si>
  <si>
    <t>Рогожников Вадим Раисович ИП</t>
  </si>
  <si>
    <t>АСПЕКТ ООО</t>
  </si>
  <si>
    <t>Патрушев Николай Анатольевич</t>
  </si>
  <si>
    <t>Основание</t>
  </si>
  <si>
    <t>Решение суда</t>
  </si>
  <si>
    <t>№ п/п</t>
  </si>
  <si>
    <t>Наименование абонента</t>
  </si>
  <si>
    <t>ИНН</t>
  </si>
  <si>
    <t>Сумма задолженности за энергоресурсы,руб.</t>
  </si>
  <si>
    <t>Сумма задолженности основного долга</t>
  </si>
  <si>
    <t>Сумма задолженности госпошлины</t>
  </si>
  <si>
    <t xml:space="preserve">Шамарова Юлия Владимировна </t>
  </si>
  <si>
    <t xml:space="preserve">Бутюгин Андрей Николаевич </t>
  </si>
  <si>
    <t>Объект учета</t>
  </si>
  <si>
    <t>Саркисян Мелкон Гургенович ИП</t>
  </si>
  <si>
    <t>Юшков Игорь Михайлович ИП</t>
  </si>
  <si>
    <t>Каленик Марина Александровна</t>
  </si>
  <si>
    <t>Долг на конец</t>
  </si>
  <si>
    <t>ИТОГО:</t>
  </si>
  <si>
    <t>Бердникова Светлана Викторовна</t>
  </si>
  <si>
    <t>Белослудцева Людмила Семеновна</t>
  </si>
  <si>
    <t>Сумма задолженности   пени</t>
  </si>
  <si>
    <t>УПРАВЛЯЮЩАЯ КОМПАНИЯ ЗАБОТА ООО</t>
  </si>
  <si>
    <t>СШОР СТАРТ МГО МБУ ДО</t>
  </si>
  <si>
    <t>Сычев Анатолий Лукьянович ИП</t>
  </si>
  <si>
    <t>Взаиморасчеты по договору</t>
  </si>
  <si>
    <t xml:space="preserve">Показатели: </t>
  </si>
  <si>
    <t>Итоги по:  Абонент Элементы</t>
  </si>
  <si>
    <t>Лумпова Ольга Анатольевна</t>
  </si>
  <si>
    <t>ВАВИЛОН ООО</t>
  </si>
  <si>
    <t xml:space="preserve">Курячая Лидия Николаевна </t>
  </si>
  <si>
    <t>Период: 18.12.2023 - 26.12.2023</t>
  </si>
  <si>
    <t>Отбор: Абонент Не равно 8-ОЕ МАРТА, ДОМ 197А ТСЖ, Состояние долга Равно Исполнительное производство</t>
  </si>
  <si>
    <t>Отбор: Абонент Не равно УФК ПО ЧЕЛЯБИНСКОЙ ОБЛАСТИ, Вид долга Равно Госпошлина</t>
  </si>
  <si>
    <t>Отбор: Абонент Не равно Население, Вид долга Равно Пени</t>
  </si>
  <si>
    <t>Половников Артем Владимирович ИП</t>
  </si>
  <si>
    <t>БАЛЬТЕР ООО</t>
  </si>
  <si>
    <t>Ахмадеев Вадим Рифгатович</t>
  </si>
  <si>
    <t>Должники (юр. лица/физ. лица - собственники нежилых помещений, застройщики) по состоянию на 26.12.2023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</si>
</sst>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5" fillId="3" borderId="1" xfId="2" applyNumberFormat="1" applyFont="1" applyFill="1" applyBorder="1" applyAlignment="1">
      <alignment vertical="top" wrapText="1"/>
    </xf>
    <xf numFmtId="0" fontId="5" fillId="3" borderId="1" xfId="1" applyNumberFormat="1" applyFont="1" applyFill="1" applyBorder="1" applyAlignment="1">
      <alignment vertical="top" wrapText="1"/>
    </xf>
    <xf numFmtId="0" fontId="0" fillId="0" borderId="1" xfId="0" applyFont="1" applyBorder="1"/>
    <xf numFmtId="0" fontId="5" fillId="3" borderId="1" xfId="3" applyNumberFormat="1" applyFont="1" applyFill="1" applyBorder="1" applyAlignment="1">
      <alignment vertical="top" wrapText="1"/>
    </xf>
    <xf numFmtId="0" fontId="0" fillId="0" borderId="3" xfId="0" applyBorder="1"/>
    <xf numFmtId="4" fontId="0" fillId="0" borderId="1" xfId="0" applyNumberFormat="1" applyFill="1" applyBorder="1" applyAlignment="1">
      <alignment horizontal="center"/>
    </xf>
    <xf numFmtId="0" fontId="5" fillId="3" borderId="3" xfId="1" applyNumberFormat="1" applyFont="1" applyFill="1" applyBorder="1" applyAlignment="1">
      <alignment vertical="top" wrapText="1"/>
    </xf>
    <xf numFmtId="0" fontId="5" fillId="3" borderId="3" xfId="2" applyNumberFormat="1" applyFont="1" applyFill="1" applyBorder="1" applyAlignment="1">
      <alignment vertical="top" wrapText="1"/>
    </xf>
    <xf numFmtId="0" fontId="4" fillId="0" borderId="1" xfId="5" applyNumberFormat="1" applyFont="1" applyBorder="1" applyAlignment="1">
      <alignment horizontal="center" vertical="center" wrapText="1"/>
    </xf>
    <xf numFmtId="4" fontId="2" fillId="3" borderId="4" xfId="5" applyNumberFormat="1" applyFont="1" applyFill="1" applyBorder="1" applyAlignment="1">
      <alignment horizontal="right" vertical="top"/>
    </xf>
    <xf numFmtId="0" fontId="5" fillId="3" borderId="3" xfId="4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4" fillId="0" borderId="1" xfId="6" applyNumberFormat="1" applyFont="1" applyBorder="1" applyAlignment="1">
      <alignment horizontal="center" vertical="center" wrapText="1"/>
    </xf>
    <xf numFmtId="0" fontId="2" fillId="3" borderId="3" xfId="6" applyNumberFormat="1" applyFont="1" applyFill="1" applyBorder="1" applyAlignment="1">
      <alignment vertical="top" wrapText="1"/>
    </xf>
    <xf numFmtId="2" fontId="2" fillId="3" borderId="4" xfId="6" applyNumberFormat="1" applyFont="1" applyFill="1" applyBorder="1" applyAlignment="1">
      <alignment horizontal="right" vertical="top"/>
    </xf>
    <xf numFmtId="0" fontId="2" fillId="3" borderId="4" xfId="6" applyNumberFormat="1" applyFont="1" applyFill="1" applyBorder="1" applyAlignment="1">
      <alignment horizontal="right" vertical="top"/>
    </xf>
    <xf numFmtId="4" fontId="2" fillId="3" borderId="4" xfId="6" applyNumberFormat="1" applyFont="1" applyFill="1" applyBorder="1" applyAlignment="1">
      <alignment horizontal="right" vertical="top"/>
    </xf>
    <xf numFmtId="0" fontId="6" fillId="0" borderId="3" xfId="6" applyNumberFormat="1" applyFont="1" applyBorder="1" applyAlignment="1">
      <alignment vertical="top" wrapText="1"/>
    </xf>
    <xf numFmtId="4" fontId="7" fillId="3" borderId="4" xfId="6" applyNumberFormat="1" applyFont="1" applyFill="1" applyBorder="1" applyAlignment="1">
      <alignment horizontal="right" vertical="top"/>
    </xf>
    <xf numFmtId="0" fontId="5" fillId="3" borderId="1" xfId="4" applyNumberFormat="1" applyFont="1" applyFill="1" applyBorder="1" applyAlignment="1">
      <alignment vertical="top" wrapText="1"/>
    </xf>
    <xf numFmtId="0" fontId="0" fillId="0" borderId="3" xfId="0" applyFont="1" applyBorder="1"/>
    <xf numFmtId="0" fontId="5" fillId="2" borderId="3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3" fillId="0" borderId="0" xfId="5"/>
    <xf numFmtId="0" fontId="3" fillId="0" borderId="0" xfId="5" applyNumberFormat="1" applyFont="1" applyAlignment="1">
      <alignment horizontal="left" vertical="top"/>
    </xf>
    <xf numFmtId="1" fontId="0" fillId="0" borderId="0" xfId="0" applyNumberFormat="1" applyAlignment="1">
      <alignment horizontal="left"/>
    </xf>
    <xf numFmtId="0" fontId="3" fillId="0" borderId="5" xfId="5" applyFont="1" applyBorder="1"/>
    <xf numFmtId="0" fontId="3" fillId="0" borderId="0" xfId="6"/>
    <xf numFmtId="0" fontId="3" fillId="0" borderId="0" xfId="6" applyNumberFormat="1" applyFont="1" applyAlignment="1">
      <alignment horizontal="left" vertical="top"/>
    </xf>
    <xf numFmtId="0" fontId="3" fillId="0" borderId="5" xfId="6" applyFont="1" applyBorder="1"/>
    <xf numFmtId="0" fontId="2" fillId="3" borderId="3" xfId="5" applyNumberFormat="1" applyFont="1" applyFill="1" applyBorder="1" applyAlignment="1">
      <alignment vertical="top" wrapText="1"/>
    </xf>
    <xf numFmtId="2" fontId="2" fillId="3" borderId="4" xfId="5" applyNumberFormat="1" applyFont="1" applyFill="1" applyBorder="1" applyAlignment="1">
      <alignment horizontal="right" vertical="top"/>
    </xf>
    <xf numFmtId="0" fontId="6" fillId="0" borderId="3" xfId="5" applyNumberFormat="1" applyFont="1" applyBorder="1" applyAlignment="1">
      <alignment vertical="top" wrapText="1"/>
    </xf>
    <xf numFmtId="4" fontId="7" fillId="3" borderId="4" xfId="5" applyNumberFormat="1" applyFont="1" applyFill="1" applyBorder="1" applyAlignment="1">
      <alignment horizontal="right" vertical="top"/>
    </xf>
    <xf numFmtId="0" fontId="3" fillId="0" borderId="0" xfId="4"/>
    <xf numFmtId="0" fontId="3" fillId="0" borderId="0" xfId="4" applyNumberFormat="1" applyFont="1" applyAlignment="1">
      <alignment horizontal="left" vertical="top"/>
    </xf>
    <xf numFmtId="0" fontId="4" fillId="0" borderId="1" xfId="4" applyNumberFormat="1" applyFont="1" applyBorder="1" applyAlignment="1">
      <alignment horizontal="center" vertical="center" wrapText="1"/>
    </xf>
    <xf numFmtId="0" fontId="2" fillId="3" borderId="3" xfId="4" applyNumberFormat="1" applyFont="1" applyFill="1" applyBorder="1" applyAlignment="1">
      <alignment vertical="top" wrapText="1"/>
    </xf>
    <xf numFmtId="4" fontId="2" fillId="3" borderId="4" xfId="4" applyNumberFormat="1" applyFont="1" applyFill="1" applyBorder="1" applyAlignment="1">
      <alignment horizontal="right" vertical="top"/>
    </xf>
    <xf numFmtId="2" fontId="2" fillId="3" borderId="4" xfId="4" applyNumberFormat="1" applyFont="1" applyFill="1" applyBorder="1" applyAlignment="1">
      <alignment horizontal="right" vertical="top"/>
    </xf>
    <xf numFmtId="0" fontId="6" fillId="0" borderId="3" xfId="4" applyNumberFormat="1" applyFont="1" applyBorder="1" applyAlignment="1">
      <alignment vertical="top" wrapText="1"/>
    </xf>
    <xf numFmtId="4" fontId="7" fillId="3" borderId="4" xfId="4" applyNumberFormat="1" applyFont="1" applyFill="1" applyBorder="1" applyAlignment="1">
      <alignment horizontal="right" vertical="top"/>
    </xf>
    <xf numFmtId="0" fontId="3" fillId="0" borderId="5" xfId="4" applyFont="1" applyBorder="1"/>
    <xf numFmtId="0" fontId="1" fillId="0" borderId="0" xfId="0" applyFont="1" applyBorder="1" applyAlignment="1">
      <alignment horizontal="center"/>
    </xf>
    <xf numFmtId="0" fontId="8" fillId="0" borderId="0" xfId="4" applyNumberFormat="1" applyFont="1" applyAlignment="1">
      <alignment horizontal="center" vertical="top"/>
    </xf>
    <xf numFmtId="0" fontId="8" fillId="0" borderId="0" xfId="5" applyNumberFormat="1" applyFont="1" applyAlignment="1">
      <alignment horizontal="center" vertical="top"/>
    </xf>
    <xf numFmtId="0" fontId="8" fillId="0" borderId="0" xfId="6" applyNumberFormat="1" applyFont="1" applyAlignment="1">
      <alignment horizontal="center" vertical="top"/>
    </xf>
  </cellXfs>
  <cellStyles count="7">
    <cellStyle name="Обычный" xfId="0" builtinId="0"/>
    <cellStyle name="Обычный_ГП" xfId="5"/>
    <cellStyle name="Обычный_Лист1" xfId="3"/>
    <cellStyle name="Обычный_Лист2" xfId="2"/>
    <cellStyle name="Обычный_Лист4" xfId="1"/>
    <cellStyle name="Обычный_ОД" xfId="4"/>
    <cellStyle name="Обычный_пени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abSelected="1" workbookViewId="0">
      <selection activeCell="B13" sqref="B13"/>
    </sheetView>
  </sheetViews>
  <sheetFormatPr defaultRowHeight="15" x14ac:dyDescent="0.25"/>
  <cols>
    <col min="1" max="1" width="11" customWidth="1"/>
    <col min="2" max="2" width="53.7109375" customWidth="1"/>
    <col min="3" max="3" width="19" customWidth="1"/>
    <col min="4" max="4" width="20" style="25" customWidth="1"/>
    <col min="5" max="6" width="20.140625" customWidth="1"/>
    <col min="7" max="7" width="26.28515625" customWidth="1"/>
    <col min="8" max="8" width="26.140625" style="5" customWidth="1"/>
  </cols>
  <sheetData>
    <row r="1" spans="1:8" x14ac:dyDescent="0.25">
      <c r="A1" s="59" t="s">
        <v>1920</v>
      </c>
      <c r="B1" s="59"/>
      <c r="C1" s="59"/>
      <c r="D1" s="59"/>
      <c r="E1" s="59"/>
      <c r="F1" s="59"/>
      <c r="G1" s="59"/>
      <c r="H1" s="59"/>
    </row>
    <row r="2" spans="1:8" x14ac:dyDescent="0.25">
      <c r="A2" s="9"/>
      <c r="B2" s="9"/>
      <c r="C2" s="9"/>
      <c r="D2" s="23"/>
      <c r="E2" s="9"/>
      <c r="F2" s="9"/>
      <c r="G2" s="9"/>
      <c r="H2" s="9"/>
    </row>
    <row r="3" spans="1:8" ht="51" customHeight="1" x14ac:dyDescent="0.25">
      <c r="A3" s="6" t="s">
        <v>1887</v>
      </c>
      <c r="B3" s="6" t="s">
        <v>1888</v>
      </c>
      <c r="C3" s="6" t="s">
        <v>1889</v>
      </c>
      <c r="D3" s="24" t="s">
        <v>1891</v>
      </c>
      <c r="E3" s="7" t="s">
        <v>1892</v>
      </c>
      <c r="F3" s="7" t="s">
        <v>1903</v>
      </c>
      <c r="G3" s="6" t="s">
        <v>1890</v>
      </c>
      <c r="H3" s="8" t="s">
        <v>1885</v>
      </c>
    </row>
    <row r="4" spans="1:8" ht="16.5" customHeight="1" x14ac:dyDescent="0.25">
      <c r="A4" s="36">
        <f>ROW()-ROW($A$3)</f>
        <v>1</v>
      </c>
      <c r="B4" s="10" t="s">
        <v>21</v>
      </c>
      <c r="C4" s="1">
        <v>7415063762</v>
      </c>
      <c r="D4" s="17">
        <f>IFERROR(VLOOKUP(B4,ОД!$A$9:$B$42,2,FALSE),0)</f>
        <v>0</v>
      </c>
      <c r="E4" s="4">
        <f>IFERROR(VLOOKUP(B4,ГП!$A$9:$B$91,2,FALSE),0)</f>
        <v>33636.300000000003</v>
      </c>
      <c r="F4" s="4">
        <f>IFERROR(VLOOKUP(B4,пени!$A$9:$B$31,2,0),0)</f>
        <v>0</v>
      </c>
      <c r="G4" s="4">
        <f t="shared" ref="G4:G63" si="0">E4+D4+F4</f>
        <v>33636.300000000003</v>
      </c>
      <c r="H4" s="3" t="s">
        <v>1886</v>
      </c>
    </row>
    <row r="5" spans="1:8" ht="15" customHeight="1" x14ac:dyDescent="0.25">
      <c r="A5" s="36">
        <f t="shared" ref="A5:A62" si="1">ROW()-ROW($A$3)</f>
        <v>2</v>
      </c>
      <c r="B5" s="10" t="s">
        <v>1878</v>
      </c>
      <c r="C5" s="1">
        <v>7415063762</v>
      </c>
      <c r="D5" s="17">
        <f>IFERROR(VLOOKUP(B5,ОД!$A$9:$B$42,2,FALSE),0)</f>
        <v>0</v>
      </c>
      <c r="E5" s="4">
        <f>IFERROR(VLOOKUP(B5,ГП!$A$9:$B$91,2,FALSE),0)</f>
        <v>11141.2</v>
      </c>
      <c r="F5" s="4">
        <f>IFERROR(VLOOKUP(B5,пени!$A$9:$B$31,2,0),0)</f>
        <v>0</v>
      </c>
      <c r="G5" s="4">
        <f t="shared" si="0"/>
        <v>11141.2</v>
      </c>
      <c r="H5" s="3" t="s">
        <v>1886</v>
      </c>
    </row>
    <row r="6" spans="1:8" ht="15" customHeight="1" x14ac:dyDescent="0.25">
      <c r="A6" s="36">
        <f t="shared" si="1"/>
        <v>3</v>
      </c>
      <c r="B6" s="10" t="s">
        <v>79</v>
      </c>
      <c r="C6" s="1" t="str">
        <f>VLOOKUP(B6,ИНН!$A$2:$B$991,2,FALSE)</f>
        <v>7415031922</v>
      </c>
      <c r="D6" s="17">
        <f>IFERROR(VLOOKUP(B6,ОД!$A$9:$B$42,2,FALSE),0)</f>
        <v>0</v>
      </c>
      <c r="E6" s="4">
        <f>IFERROR(VLOOKUP(B6,ГП!$A$9:$B$91,2,FALSE),0)</f>
        <v>3000.86</v>
      </c>
      <c r="F6" s="4">
        <f>IFERROR(VLOOKUP(B6,пени!$A$9:$B$31,2,0),0)</f>
        <v>0</v>
      </c>
      <c r="G6" s="4">
        <f t="shared" si="0"/>
        <v>3000.86</v>
      </c>
      <c r="H6" s="3" t="s">
        <v>1886</v>
      </c>
    </row>
    <row r="7" spans="1:8" ht="15" customHeight="1" x14ac:dyDescent="0.25">
      <c r="A7" s="36">
        <f t="shared" si="1"/>
        <v>4</v>
      </c>
      <c r="B7" s="10" t="s">
        <v>1871</v>
      </c>
      <c r="C7" s="1" t="str">
        <f>VLOOKUP(B7,ИНН!$A$2:$B$991,2,FALSE)</f>
        <v>741507037660</v>
      </c>
      <c r="D7" s="17">
        <f>IFERROR(VLOOKUP(B7,ОД!$A$9:$B$42,2,FALSE),0)</f>
        <v>0</v>
      </c>
      <c r="E7" s="4">
        <f>IFERROR(VLOOKUP(B7,ГП!$A$9:$B$91,2,FALSE),0)</f>
        <v>1000</v>
      </c>
      <c r="F7" s="4">
        <f>IFERROR(VLOOKUP(B7,пени!$A$9:$B$31,2,0),0)</f>
        <v>0</v>
      </c>
      <c r="G7" s="4">
        <f t="shared" si="0"/>
        <v>1000</v>
      </c>
      <c r="H7" s="3" t="s">
        <v>1886</v>
      </c>
    </row>
    <row r="8" spans="1:8" ht="15" customHeight="1" x14ac:dyDescent="0.25">
      <c r="A8" s="36">
        <f t="shared" si="1"/>
        <v>5</v>
      </c>
      <c r="B8" s="10" t="s">
        <v>29</v>
      </c>
      <c r="C8" s="1" t="str">
        <f>VLOOKUP(B8,ИНН!$A$2:$B$991,2,FALSE)</f>
        <v>7415093365</v>
      </c>
      <c r="D8" s="17">
        <f>IFERROR(VLOOKUP(B8,ОД!$A$9:$B$42,2,FALSE),0)</f>
        <v>37140.22</v>
      </c>
      <c r="E8" s="4">
        <f>IFERROR(VLOOKUP(B8,ГП!$A$9:$B$91,2,FALSE),0)</f>
        <v>2000</v>
      </c>
      <c r="F8" s="4">
        <f>IFERROR(VLOOKUP(B8,пени!$A$9:$B$31,2,0),0)</f>
        <v>0</v>
      </c>
      <c r="G8" s="4">
        <f t="shared" si="0"/>
        <v>39140.22</v>
      </c>
      <c r="H8" s="3" t="s">
        <v>1886</v>
      </c>
    </row>
    <row r="9" spans="1:8" ht="15" customHeight="1" x14ac:dyDescent="0.25">
      <c r="A9" s="36">
        <f t="shared" si="1"/>
        <v>6</v>
      </c>
      <c r="B9" s="10" t="s">
        <v>1883</v>
      </c>
      <c r="C9" s="1">
        <v>7415038406</v>
      </c>
      <c r="D9" s="17">
        <f>IFERROR(VLOOKUP(B9,ОД!$A$9:$B$42,2,FALSE),0)</f>
        <v>0</v>
      </c>
      <c r="E9" s="4">
        <f>IFERROR(VLOOKUP(B9,ГП!$A$9:$B$91,2,FALSE),0)</f>
        <v>15711</v>
      </c>
      <c r="F9" s="4">
        <f>IFERROR(VLOOKUP(B9,пени!$A$9:$B$31,2,0),0)</f>
        <v>0</v>
      </c>
      <c r="G9" s="4">
        <f t="shared" si="0"/>
        <v>15711</v>
      </c>
      <c r="H9" s="3" t="s">
        <v>1886</v>
      </c>
    </row>
    <row r="10" spans="1:8" ht="15" customHeight="1" x14ac:dyDescent="0.25">
      <c r="A10" s="36">
        <f t="shared" si="1"/>
        <v>7</v>
      </c>
      <c r="B10" s="10" t="s">
        <v>198</v>
      </c>
      <c r="C10" s="1" t="str">
        <f>VLOOKUP(B10,ИНН!$A$2:$B$991,2,FALSE)</f>
        <v>7415099198</v>
      </c>
      <c r="D10" s="17">
        <f>IFERROR(VLOOKUP(B10,ОД!$A$9:$B$42,2,FALSE),0)</f>
        <v>0</v>
      </c>
      <c r="E10" s="4">
        <f>IFERROR(VLOOKUP(B10,ГП!$A$9:$B$91,2,FALSE),0)</f>
        <v>1060</v>
      </c>
      <c r="F10" s="4">
        <f>IFERROR(VLOOKUP(B10,пени!$A$9:$B$31,2,0),0)</f>
        <v>0</v>
      </c>
      <c r="G10" s="4">
        <f t="shared" si="0"/>
        <v>1060</v>
      </c>
      <c r="H10" s="3" t="s">
        <v>1886</v>
      </c>
    </row>
    <row r="11" spans="1:8" ht="15" customHeight="1" x14ac:dyDescent="0.25">
      <c r="A11" s="36">
        <f t="shared" si="1"/>
        <v>8</v>
      </c>
      <c r="B11" s="11" t="s">
        <v>3</v>
      </c>
      <c r="C11" s="1" t="str">
        <f>VLOOKUP(B11,ИНН!$A$2:$B$991,2,FALSE)</f>
        <v>741512355813</v>
      </c>
      <c r="D11" s="17">
        <f>IFERROR(VLOOKUP(B11,ОД!$A$9:$B$42,2,FALSE),0)</f>
        <v>12153.79</v>
      </c>
      <c r="E11" s="4">
        <f>IFERROR(VLOOKUP(B11,ГП!$A$9:$B$91,2,FALSE),0)</f>
        <v>244.58</v>
      </c>
      <c r="F11" s="4">
        <f>IFERROR(VLOOKUP(B11,пени!$A$9:$B$31,2,0),0)</f>
        <v>0</v>
      </c>
      <c r="G11" s="4">
        <f t="shared" si="0"/>
        <v>12398.37</v>
      </c>
      <c r="H11" s="3" t="s">
        <v>1886</v>
      </c>
    </row>
    <row r="12" spans="1:8" ht="15" customHeight="1" x14ac:dyDescent="0.25">
      <c r="A12" s="36">
        <f t="shared" si="1"/>
        <v>9</v>
      </c>
      <c r="B12" s="10" t="s">
        <v>1902</v>
      </c>
      <c r="C12" s="1" t="str">
        <f>VLOOKUP(B12,ИНН!$A$2:$B$991,2,FALSE)</f>
        <v>741512682803</v>
      </c>
      <c r="D12" s="17">
        <f>IFERROR(VLOOKUP(B12,ОД!$A$9:$B$42,2,FALSE),0)</f>
        <v>0</v>
      </c>
      <c r="E12" s="4">
        <f>IFERROR(VLOOKUP(B12,ГП!$A$9:$B$91,2,FALSE),0)</f>
        <v>357.1</v>
      </c>
      <c r="F12" s="4">
        <f>IFERROR(VLOOKUP(B12,пени!$A$9:$B$31,2,0),0)</f>
        <v>0</v>
      </c>
      <c r="G12" s="4">
        <f t="shared" si="0"/>
        <v>357.1</v>
      </c>
      <c r="H12" s="3" t="s">
        <v>1886</v>
      </c>
    </row>
    <row r="13" spans="1:8" ht="15" customHeight="1" x14ac:dyDescent="0.25">
      <c r="A13" s="36">
        <f t="shared" si="1"/>
        <v>10</v>
      </c>
      <c r="B13" s="10" t="s">
        <v>1901</v>
      </c>
      <c r="C13" s="1" t="str">
        <f>VLOOKUP(B13,ИНН!$A$2:$B$991,2,FALSE)</f>
        <v>741500915203</v>
      </c>
      <c r="D13" s="17">
        <f>IFERROR(VLOOKUP(B13,ОД!$A$9:$B$42,2,FALSE),0)</f>
        <v>50679.58</v>
      </c>
      <c r="E13" s="4">
        <f>IFERROR(VLOOKUP(B13,ГП!$A$9:$B$91,2,FALSE),0)</f>
        <v>842.12</v>
      </c>
      <c r="F13" s="4">
        <f>IFERROR(VLOOKUP(B13,пени!$A$9:$B$31,2,0),0)</f>
        <v>0</v>
      </c>
      <c r="G13" s="4">
        <f t="shared" si="0"/>
        <v>51521.700000000004</v>
      </c>
      <c r="H13" s="3" t="s">
        <v>1886</v>
      </c>
    </row>
    <row r="14" spans="1:8" ht="15" customHeight="1" x14ac:dyDescent="0.25">
      <c r="A14" s="36">
        <f t="shared" si="1"/>
        <v>11</v>
      </c>
      <c r="B14" s="10" t="s">
        <v>28</v>
      </c>
      <c r="C14" s="1" t="str">
        <f>VLOOKUP(B14,ИНН!$A$2:$B$991,2,FALSE)</f>
        <v>741500000000</v>
      </c>
      <c r="D14" s="17">
        <f>IFERROR(VLOOKUP(B14,ОД!$A$9:$B$42,2,FALSE),0)</f>
        <v>233904.41</v>
      </c>
      <c r="E14" s="4">
        <f>IFERROR(VLOOKUP(B14,ГП!$A$9:$B$91,2,FALSE),0)</f>
        <v>5184.91</v>
      </c>
      <c r="F14" s="4">
        <f>IFERROR(VLOOKUP(B14,пени!$A$9:$B$31,2,0),0)</f>
        <v>15391.7</v>
      </c>
      <c r="G14" s="4">
        <f t="shared" si="0"/>
        <v>254481.02000000002</v>
      </c>
      <c r="H14" s="3" t="s">
        <v>1886</v>
      </c>
    </row>
    <row r="15" spans="1:8" ht="15" customHeight="1" x14ac:dyDescent="0.25">
      <c r="A15" s="36">
        <f t="shared" si="1"/>
        <v>12</v>
      </c>
      <c r="B15" s="10" t="s">
        <v>10</v>
      </c>
      <c r="C15" s="1" t="str">
        <f>VLOOKUP(B15,ИНН!$A$2:$B$991,2,FALSE)</f>
        <v>745109044786</v>
      </c>
      <c r="D15" s="17">
        <f>IFERROR(VLOOKUP(B15,ОД!$A$9:$B$42,2,FALSE),0)</f>
        <v>145685.41</v>
      </c>
      <c r="E15" s="4">
        <f>IFERROR(VLOOKUP(B15,ГП!$A$9:$B$91,2,FALSE),0)</f>
        <v>4350.66</v>
      </c>
      <c r="F15" s="4">
        <f>IFERROR(VLOOKUP(B15,пени!$A$9:$B$31,2,0),0)</f>
        <v>0</v>
      </c>
      <c r="G15" s="4">
        <f t="shared" si="0"/>
        <v>150036.07</v>
      </c>
      <c r="H15" s="3" t="s">
        <v>1886</v>
      </c>
    </row>
    <row r="16" spans="1:8" ht="15" customHeight="1" x14ac:dyDescent="0.25">
      <c r="A16" s="36">
        <f t="shared" si="1"/>
        <v>13</v>
      </c>
      <c r="B16" s="10" t="s">
        <v>230</v>
      </c>
      <c r="C16" s="1" t="str">
        <f>VLOOKUP(B16,ИНН!$A$2:$B$991,2,FALSE)</f>
        <v>660607470361</v>
      </c>
      <c r="D16" s="17">
        <f>IFERROR(VLOOKUP(B16,ОД!$A$9:$B$42,2,FALSE),0)</f>
        <v>0</v>
      </c>
      <c r="E16" s="4">
        <f>IFERROR(VLOOKUP(B16,ГП!$A$9:$B$91,2,FALSE),0)</f>
        <v>1000</v>
      </c>
      <c r="F16" s="4">
        <f>IFERROR(VLOOKUP(B16,пени!$A$9:$B$31,2,0),0)</f>
        <v>0</v>
      </c>
      <c r="G16" s="4">
        <f t="shared" si="0"/>
        <v>1000</v>
      </c>
      <c r="H16" s="3" t="s">
        <v>1886</v>
      </c>
    </row>
    <row r="17" spans="1:8" ht="15" customHeight="1" x14ac:dyDescent="0.25">
      <c r="A17" s="36">
        <f t="shared" si="1"/>
        <v>14</v>
      </c>
      <c r="B17" s="10" t="s">
        <v>1537</v>
      </c>
      <c r="C17" s="1" t="str">
        <f>VLOOKUP(B17,ИНН!$A$2:$B$991,2,FALSE)</f>
        <v>741514506384</v>
      </c>
      <c r="D17" s="17">
        <f>IFERROR(VLOOKUP(B17,ОД!$A$9:$B$42,2,FALSE),0)</f>
        <v>38464.449999999997</v>
      </c>
      <c r="E17" s="4">
        <f>IFERROR(VLOOKUP(B17,ГП!$A$9:$B$91,2,FALSE),0)</f>
        <v>3000</v>
      </c>
      <c r="F17" s="4">
        <f>IFERROR(VLOOKUP(B17,пени!$A$9:$B$31,2,0),0)</f>
        <v>0</v>
      </c>
      <c r="G17" s="4">
        <f t="shared" si="0"/>
        <v>41464.449999999997</v>
      </c>
      <c r="H17" s="3" t="s">
        <v>1886</v>
      </c>
    </row>
    <row r="18" spans="1:8" ht="15" customHeight="1" x14ac:dyDescent="0.25">
      <c r="A18" s="36">
        <f t="shared" si="1"/>
        <v>15</v>
      </c>
      <c r="B18" s="12" t="s">
        <v>1894</v>
      </c>
      <c r="C18" s="1" t="str">
        <f>VLOOKUP(B18,ИНН!$A$2:$B$991,2,FALSE)</f>
        <v>741500128326</v>
      </c>
      <c r="D18" s="17">
        <f>IFERROR(VLOOKUP(B18,ОД!$A$9:$B$42,2,FALSE),0)</f>
        <v>0</v>
      </c>
      <c r="E18" s="4">
        <f>IFERROR(VLOOKUP(B18,ГП!$A$9:$B$91,2,FALSE),0)</f>
        <v>1046.18</v>
      </c>
      <c r="F18" s="4">
        <f>IFERROR(VLOOKUP(B18,пени!$A$9:$B$31,2,0),0)</f>
        <v>0</v>
      </c>
      <c r="G18" s="4">
        <f t="shared" si="0"/>
        <v>1046.18</v>
      </c>
      <c r="H18" s="3" t="s">
        <v>1886</v>
      </c>
    </row>
    <row r="19" spans="1:8" ht="15" customHeight="1" x14ac:dyDescent="0.25">
      <c r="A19" s="36">
        <f t="shared" si="1"/>
        <v>16</v>
      </c>
      <c r="B19" s="35" t="s">
        <v>34</v>
      </c>
      <c r="C19" s="1" t="str">
        <f>VLOOKUP(B19,ИНН!$A$2:$B$991,2,FALSE)</f>
        <v>741500453559</v>
      </c>
      <c r="D19" s="17">
        <f>IFERROR(VLOOKUP(B19,ОД!$A$9:$B$42,2,FALSE),0)</f>
        <v>0</v>
      </c>
      <c r="E19" s="4">
        <f>IFERROR(VLOOKUP(B19,ГП!$A$9:$B$91,2,FALSE),0)</f>
        <v>236.14</v>
      </c>
      <c r="F19" s="4">
        <f>IFERROR(VLOOKUP(B19,пени!$A$9:$B$31,2,0),0)</f>
        <v>0</v>
      </c>
      <c r="G19" s="4">
        <f t="shared" si="0"/>
        <v>236.14</v>
      </c>
      <c r="H19" s="3" t="s">
        <v>1886</v>
      </c>
    </row>
    <row r="20" spans="1:8" ht="15" customHeight="1" x14ac:dyDescent="0.25">
      <c r="A20" s="36">
        <f t="shared" si="1"/>
        <v>17</v>
      </c>
      <c r="B20" s="35" t="s">
        <v>1911</v>
      </c>
      <c r="C20" s="1">
        <v>7415107360</v>
      </c>
      <c r="D20" s="17">
        <f>IFERROR(VLOOKUP(B20,ОД!$A$9:$B$42,2,FALSE),0)</f>
        <v>0</v>
      </c>
      <c r="E20" s="4">
        <f>IFERROR(VLOOKUP(B20,ГП!$A$9:$B$91,2,FALSE),0)</f>
        <v>1971</v>
      </c>
      <c r="F20" s="4">
        <f>IFERROR(VLOOKUP(B20,пени!$A$9:$B$31,2,0),0)</f>
        <v>0</v>
      </c>
      <c r="G20" s="4">
        <f t="shared" si="0"/>
        <v>1971</v>
      </c>
      <c r="H20" s="3" t="s">
        <v>1886</v>
      </c>
    </row>
    <row r="21" spans="1:8" ht="15" customHeight="1" x14ac:dyDescent="0.25">
      <c r="A21" s="36">
        <f t="shared" si="1"/>
        <v>18</v>
      </c>
      <c r="B21" s="13" t="s">
        <v>1755</v>
      </c>
      <c r="C21" s="1" t="str">
        <f>VLOOKUP(B21,ИНН!$A$2:$B$991,2,FALSE)</f>
        <v>741501145067</v>
      </c>
      <c r="D21" s="17">
        <f>IFERROR(VLOOKUP(B21,ОД!$A$9:$B$42,2,FALSE),0)</f>
        <v>10748.63</v>
      </c>
      <c r="E21" s="4">
        <f>IFERROR(VLOOKUP(B21,ГП!$A$9:$B$91,2,FALSE),0)</f>
        <v>283.35000000000002</v>
      </c>
      <c r="F21" s="4">
        <f>IFERROR(VLOOKUP(B21,пени!$A$9:$B$31,2,0),0)</f>
        <v>3418.85</v>
      </c>
      <c r="G21" s="4">
        <f t="shared" si="0"/>
        <v>14450.83</v>
      </c>
      <c r="H21" s="3" t="s">
        <v>1886</v>
      </c>
    </row>
    <row r="22" spans="1:8" ht="15" customHeight="1" x14ac:dyDescent="0.25">
      <c r="A22" s="36">
        <f t="shared" si="1"/>
        <v>19</v>
      </c>
      <c r="B22" s="10" t="s">
        <v>1574</v>
      </c>
      <c r="C22" s="1" t="str">
        <f>VLOOKUP(B22,ИНН!$A$2:$B$991,2,FALSE)</f>
        <v>741501663816</v>
      </c>
      <c r="D22" s="17">
        <f>IFERROR(VLOOKUP(B22,ОД!$A$9:$B$42,2,FALSE),0)</f>
        <v>0</v>
      </c>
      <c r="E22" s="4">
        <f>IFERROR(VLOOKUP(B22,ГП!$A$9:$B$91,2,FALSE),0)</f>
        <v>200</v>
      </c>
      <c r="F22" s="4">
        <f>IFERROR(VLOOKUP(B22,пени!$A$9:$B$31,2,0),0)</f>
        <v>0</v>
      </c>
      <c r="G22" s="4">
        <f t="shared" si="0"/>
        <v>200</v>
      </c>
      <c r="H22" s="3" t="s">
        <v>1886</v>
      </c>
    </row>
    <row r="23" spans="1:8" ht="15" customHeight="1" x14ac:dyDescent="0.25">
      <c r="A23" s="36">
        <f t="shared" si="1"/>
        <v>20</v>
      </c>
      <c r="B23" s="10" t="s">
        <v>621</v>
      </c>
      <c r="C23" s="1" t="str">
        <f>VLOOKUP(B23,ИНН!$A$2:$B$991,2,FALSE)</f>
        <v>741504075668</v>
      </c>
      <c r="D23" s="17">
        <f>IFERROR(VLOOKUP(B23,ОД!$A$9:$B$42,2,FALSE),0)</f>
        <v>0</v>
      </c>
      <c r="E23" s="4">
        <f>IFERROR(VLOOKUP(B23,ГП!$A$9:$B$91,2,FALSE),0)</f>
        <v>1000</v>
      </c>
      <c r="F23" s="4">
        <f>IFERROR(VLOOKUP(B23,пени!$A$9:$B$31,2,0),0)</f>
        <v>0</v>
      </c>
      <c r="G23" s="4">
        <f t="shared" si="0"/>
        <v>1000</v>
      </c>
      <c r="H23" s="3" t="s">
        <v>1886</v>
      </c>
    </row>
    <row r="24" spans="1:8" ht="15" customHeight="1" x14ac:dyDescent="0.25">
      <c r="A24" s="36">
        <f t="shared" si="1"/>
        <v>21</v>
      </c>
      <c r="B24" s="11" t="s">
        <v>211</v>
      </c>
      <c r="C24" s="1" t="str">
        <f>VLOOKUP(B24,ИНН!$A$2:$B$991,2,FALSE)</f>
        <v>741508330100</v>
      </c>
      <c r="D24" s="17">
        <f>IFERROR(VLOOKUP(B24,ОД!$A$9:$B$42,2,FALSE),0)</f>
        <v>0</v>
      </c>
      <c r="E24" s="4">
        <f>IFERROR(VLOOKUP(B24,ГП!$A$9:$B$91,2,FALSE),0)</f>
        <v>2999.75</v>
      </c>
      <c r="F24" s="4">
        <f>IFERROR(VLOOKUP(B24,пени!$A$9:$B$31,2,0),0)</f>
        <v>0</v>
      </c>
      <c r="G24" s="4">
        <f t="shared" si="0"/>
        <v>2999.75</v>
      </c>
      <c r="H24" s="3" t="s">
        <v>1886</v>
      </c>
    </row>
    <row r="25" spans="1:8" ht="15" customHeight="1" x14ac:dyDescent="0.25">
      <c r="A25" s="36">
        <f t="shared" si="1"/>
        <v>22</v>
      </c>
      <c r="B25" s="10" t="s">
        <v>24</v>
      </c>
      <c r="C25" s="1" t="str">
        <f>VLOOKUP(B25,ИНН!$A$2:$B$991,2,FALSE)</f>
        <v>7415082966</v>
      </c>
      <c r="D25" s="17">
        <f>IFERROR(VLOOKUP(B25,ОД!$A$9:$B$42,2,FALSE),0)</f>
        <v>24181.49</v>
      </c>
      <c r="E25" s="4">
        <f>IFERROR(VLOOKUP(B25,ГП!$A$9:$B$91,2,FALSE),0)</f>
        <v>4000</v>
      </c>
      <c r="F25" s="4">
        <f>IFERROR(VLOOKUP(B25,пени!$A$9:$B$31,2,0),0)</f>
        <v>0</v>
      </c>
      <c r="G25" s="4">
        <f t="shared" si="0"/>
        <v>28181.49</v>
      </c>
      <c r="H25" s="3" t="s">
        <v>1886</v>
      </c>
    </row>
    <row r="26" spans="1:8" ht="15" customHeight="1" x14ac:dyDescent="0.25">
      <c r="A26" s="36">
        <f t="shared" si="1"/>
        <v>23</v>
      </c>
      <c r="B26" s="10" t="s">
        <v>1494</v>
      </c>
      <c r="C26" s="1" t="str">
        <f>VLOOKUP(B26,ИНН!$A$2:$B$991,2,FALSE)</f>
        <v>741509342109</v>
      </c>
      <c r="D26" s="17">
        <f>IFERROR(VLOOKUP(B26,ОД!$A$9:$B$42,2,FALSE),0)</f>
        <v>0</v>
      </c>
      <c r="E26" s="4">
        <f>IFERROR(VLOOKUP(B26,ГП!$A$9:$B$91,2,FALSE),0)</f>
        <v>932</v>
      </c>
      <c r="F26" s="4">
        <f>IFERROR(VLOOKUP(B26,пени!$A$9:$B$31,2,0),0)</f>
        <v>0</v>
      </c>
      <c r="G26" s="4">
        <f t="shared" si="0"/>
        <v>932</v>
      </c>
      <c r="H26" s="3" t="s">
        <v>1886</v>
      </c>
    </row>
    <row r="27" spans="1:8" ht="15" customHeight="1" x14ac:dyDescent="0.25">
      <c r="A27" s="36">
        <f t="shared" si="1"/>
        <v>24</v>
      </c>
      <c r="B27" s="18" t="s">
        <v>5</v>
      </c>
      <c r="C27" s="1" t="str">
        <f>VLOOKUP(B27,ИНН!$A$2:$B$991,2,FALSE)</f>
        <v>7451341849</v>
      </c>
      <c r="D27" s="17">
        <f>IFERROR(VLOOKUP(B27,ОД!$A$9:$B$42,2,FALSE),0)</f>
        <v>888651.83</v>
      </c>
      <c r="E27" s="4">
        <f>IFERROR(VLOOKUP(B27,ГП!$A$9:$B$91,2,FALSE),0)</f>
        <v>32262</v>
      </c>
      <c r="F27" s="4">
        <f>IFERROR(VLOOKUP(B27,пени!$A$9:$B$31,2,0),0)</f>
        <v>0</v>
      </c>
      <c r="G27" s="4">
        <f t="shared" si="0"/>
        <v>920913.83</v>
      </c>
      <c r="H27" s="3" t="s">
        <v>1886</v>
      </c>
    </row>
    <row r="28" spans="1:8" ht="15" customHeight="1" x14ac:dyDescent="0.25">
      <c r="A28" s="36">
        <f t="shared" si="1"/>
        <v>25</v>
      </c>
      <c r="B28" s="18" t="s">
        <v>1564</v>
      </c>
      <c r="C28" s="1" t="str">
        <f>VLOOKUP(B28,ИНН!$A$2:$B$991,2,FALSE)</f>
        <v>741500693952</v>
      </c>
      <c r="D28" s="17">
        <f>IFERROR(VLOOKUP(B28,ОД!$A$9:$B$42,2,FALSE),0)</f>
        <v>23791.13</v>
      </c>
      <c r="E28" s="4">
        <f>IFERROR(VLOOKUP(B28,ГП!$A$9:$B$91,2,FALSE),0)</f>
        <v>946.06</v>
      </c>
      <c r="F28" s="4">
        <f>IFERROR(VLOOKUP(B28,пени!$A$9:$B$31,2,0),0)</f>
        <v>0</v>
      </c>
      <c r="G28" s="4">
        <f t="shared" si="0"/>
        <v>24737.190000000002</v>
      </c>
      <c r="H28" s="3" t="s">
        <v>1886</v>
      </c>
    </row>
    <row r="29" spans="1:8" ht="15" customHeight="1" x14ac:dyDescent="0.25">
      <c r="A29" s="36">
        <f t="shared" si="1"/>
        <v>26</v>
      </c>
      <c r="B29" s="10" t="s">
        <v>1510</v>
      </c>
      <c r="C29" s="1" t="str">
        <f>VLOOKUP(B29,ИНН!$A$2:$B$991,2,FALSE)</f>
        <v>7415063699</v>
      </c>
      <c r="D29" s="17">
        <f>IFERROR(VLOOKUP(B29,ОД!$A$9:$B$42,2,FALSE),0)</f>
        <v>0</v>
      </c>
      <c r="E29" s="4">
        <f>IFERROR(VLOOKUP(B29,ГП!$A$9:$B$91,2,FALSE),0)</f>
        <v>8850.84</v>
      </c>
      <c r="F29" s="4">
        <f>IFERROR(VLOOKUP(B29,пени!$A$9:$B$31,2,0),0)</f>
        <v>0</v>
      </c>
      <c r="G29" s="4">
        <f t="shared" si="0"/>
        <v>8850.84</v>
      </c>
      <c r="H29" s="3" t="s">
        <v>1886</v>
      </c>
    </row>
    <row r="30" spans="1:8" ht="15" customHeight="1" x14ac:dyDescent="0.25">
      <c r="A30" s="36">
        <f t="shared" si="1"/>
        <v>27</v>
      </c>
      <c r="B30" s="10" t="s">
        <v>9</v>
      </c>
      <c r="C30" s="1" t="str">
        <f>VLOOKUP(B30,ИНН!$A$2:$B$991,2,FALSE)</f>
        <v>741523215938</v>
      </c>
      <c r="D30" s="17">
        <f>IFERROR(VLOOKUP(B30,ОД!$A$9:$B$42,2,FALSE),0)</f>
        <v>6025.9</v>
      </c>
      <c r="E30" s="4">
        <f>IFERROR(VLOOKUP(B30,ГП!$A$9:$B$91,2,FALSE),0)</f>
        <v>1000</v>
      </c>
      <c r="F30" s="4">
        <f>IFERROR(VLOOKUP(B30,пени!$A$9:$B$31,2,0),0)</f>
        <v>0</v>
      </c>
      <c r="G30" s="4">
        <f t="shared" si="0"/>
        <v>7025.9</v>
      </c>
      <c r="H30" s="3" t="s">
        <v>1886</v>
      </c>
    </row>
    <row r="31" spans="1:8" ht="15" customHeight="1" x14ac:dyDescent="0.25">
      <c r="A31" s="36">
        <f t="shared" si="1"/>
        <v>28</v>
      </c>
      <c r="B31" s="10" t="s">
        <v>1535</v>
      </c>
      <c r="C31" s="1" t="str">
        <f>VLOOKUP(B31,ИНН!$A$2:$B$991,2,FALSE)</f>
        <v>741500061230</v>
      </c>
      <c r="D31" s="17">
        <f>IFERROR(VLOOKUP(B31,ОД!$A$9:$B$42,2,FALSE),0)</f>
        <v>0</v>
      </c>
      <c r="E31" s="4">
        <f>IFERROR(VLOOKUP(B31,ГП!$A$9:$B$91,2,FALSE),0)</f>
        <v>200</v>
      </c>
      <c r="F31" s="4">
        <f>IFERROR(VLOOKUP(B31,пени!$A$9:$B$31,2,0),0)</f>
        <v>0</v>
      </c>
      <c r="G31" s="4">
        <f t="shared" si="0"/>
        <v>200</v>
      </c>
      <c r="H31" s="3" t="s">
        <v>1886</v>
      </c>
    </row>
    <row r="32" spans="1:8" ht="15" customHeight="1" x14ac:dyDescent="0.25">
      <c r="A32" s="36">
        <f t="shared" si="1"/>
        <v>29</v>
      </c>
      <c r="B32" s="11" t="s">
        <v>2</v>
      </c>
      <c r="C32" s="1" t="str">
        <f>VLOOKUP(B32,ИНН!$A$2:$B$991,2,FALSE)</f>
        <v>741514850387</v>
      </c>
      <c r="D32" s="17">
        <f>IFERROR(VLOOKUP(B32,ОД!$A$9:$B$42,2,FALSE),0)</f>
        <v>17526.62</v>
      </c>
      <c r="E32" s="4">
        <f>IFERROR(VLOOKUP(B32,ГП!$A$9:$B$91,2,FALSE),0)</f>
        <v>2375.6</v>
      </c>
      <c r="F32" s="4">
        <f>IFERROR(VLOOKUP(B32,пени!$A$9:$B$31,2,0),0)</f>
        <v>0</v>
      </c>
      <c r="G32" s="4">
        <f t="shared" si="0"/>
        <v>19902.219999999998</v>
      </c>
      <c r="H32" s="3" t="s">
        <v>1886</v>
      </c>
    </row>
    <row r="33" spans="1:8" ht="15" customHeight="1" x14ac:dyDescent="0.25">
      <c r="A33" s="36">
        <f t="shared" si="1"/>
        <v>30</v>
      </c>
      <c r="B33" s="10" t="s">
        <v>560</v>
      </c>
      <c r="C33" s="1" t="str">
        <f>VLOOKUP(B33,ИНН!$A$2:$B$991,2,FALSE)</f>
        <v>741503629183</v>
      </c>
      <c r="D33" s="17">
        <f>IFERROR(VLOOKUP(B33,ОД!$A$9:$B$42,2,FALSE),0)</f>
        <v>0</v>
      </c>
      <c r="E33" s="4">
        <f>IFERROR(VLOOKUP(B33,ГП!$A$9:$B$91,2,FALSE),0)</f>
        <v>200</v>
      </c>
      <c r="F33" s="4">
        <f>IFERROR(VLOOKUP(B33,пени!$A$9:$B$31,2,0),0)</f>
        <v>0</v>
      </c>
      <c r="G33" s="4">
        <f t="shared" si="0"/>
        <v>200</v>
      </c>
      <c r="H33" s="3" t="s">
        <v>1886</v>
      </c>
    </row>
    <row r="34" spans="1:8" ht="15" customHeight="1" x14ac:dyDescent="0.25">
      <c r="A34" s="36">
        <f t="shared" si="1"/>
        <v>31</v>
      </c>
      <c r="B34" s="10" t="s">
        <v>279</v>
      </c>
      <c r="C34" s="1" t="str">
        <f>VLOOKUP(B34,ИНН!$A$2:$B$991,2,FALSE)</f>
        <v>7415054077</v>
      </c>
      <c r="D34" s="17">
        <f>IFERROR(VLOOKUP(B34,ОД!$A$9:$B$42,2,FALSE),0)</f>
        <v>27435.07</v>
      </c>
      <c r="E34" s="4">
        <f>IFERROR(VLOOKUP(B34,ГП!$A$9:$B$91,2,FALSE),0)</f>
        <v>2000</v>
      </c>
      <c r="F34" s="4">
        <f>IFERROR(VLOOKUP(B34,пени!$A$9:$B$31,2,0),0)</f>
        <v>0</v>
      </c>
      <c r="G34" s="4">
        <f t="shared" si="0"/>
        <v>29435.07</v>
      </c>
      <c r="H34" s="3" t="s">
        <v>1886</v>
      </c>
    </row>
    <row r="35" spans="1:8" ht="15" customHeight="1" x14ac:dyDescent="0.25">
      <c r="A35" s="36">
        <f t="shared" si="1"/>
        <v>32</v>
      </c>
      <c r="B35" s="10" t="s">
        <v>685</v>
      </c>
      <c r="C35" s="1" t="str">
        <f>VLOOKUP(B35,ИНН!$A$2:$B$991,2,FALSE)</f>
        <v>7406001946</v>
      </c>
      <c r="D35" s="17">
        <f>IFERROR(VLOOKUP(B35,ОД!$A$9:$B$42,2,FALSE),0)</f>
        <v>4848.97</v>
      </c>
      <c r="E35" s="4">
        <f>IFERROR(VLOOKUP(B35,ГП!$A$9:$B$91,2,FALSE),0)</f>
        <v>0</v>
      </c>
      <c r="F35" s="4">
        <f>IFERROR(VLOOKUP(B35,пени!$A$9:$B$31,2,0),0)</f>
        <v>0</v>
      </c>
      <c r="G35" s="4">
        <f t="shared" si="0"/>
        <v>4848.97</v>
      </c>
      <c r="H35" s="3" t="s">
        <v>1886</v>
      </c>
    </row>
    <row r="36" spans="1:8" x14ac:dyDescent="0.25">
      <c r="A36" s="36">
        <f t="shared" si="1"/>
        <v>33</v>
      </c>
      <c r="B36" s="10" t="s">
        <v>1912</v>
      </c>
      <c r="C36" s="1" t="s">
        <v>914</v>
      </c>
      <c r="D36" s="17">
        <f>IFERROR(VLOOKUP(B36,ОД!$A$9:$B$42,2,FALSE),0)</f>
        <v>0</v>
      </c>
      <c r="E36" s="4">
        <f>IFERROR(VLOOKUP(B36,ГП!$A$9:$B$91,2,FALSE),0)</f>
        <v>2000</v>
      </c>
      <c r="F36" s="4">
        <f>IFERROR(VLOOKUP(B36,пени!$A$9:$B$31,2,0),0)</f>
        <v>0</v>
      </c>
      <c r="G36" s="4">
        <f t="shared" si="0"/>
        <v>2000</v>
      </c>
      <c r="H36" s="3" t="s">
        <v>1886</v>
      </c>
    </row>
    <row r="37" spans="1:8" x14ac:dyDescent="0.25">
      <c r="A37" s="36">
        <f t="shared" si="1"/>
        <v>34</v>
      </c>
      <c r="B37" s="10" t="s">
        <v>502</v>
      </c>
      <c r="C37" s="1" t="str">
        <f>VLOOKUP(B37,ИНН!$A$2:$B$991,2,FALSE)</f>
        <v>741511202846</v>
      </c>
      <c r="D37" s="17">
        <f>IFERROR(VLOOKUP(B37,ОД!$A$9:$B$42,2,FALSE),0)</f>
        <v>0</v>
      </c>
      <c r="E37" s="4">
        <f>IFERROR(VLOOKUP(B37,ГП!$A$9:$B$91,2,FALSE),0)</f>
        <v>1000</v>
      </c>
      <c r="F37" s="4">
        <f>IFERROR(VLOOKUP(B37,пени!$A$9:$B$31,2,0),0)</f>
        <v>85.09</v>
      </c>
      <c r="G37" s="4">
        <f t="shared" si="0"/>
        <v>1085.0899999999999</v>
      </c>
      <c r="H37" s="3" t="s">
        <v>1886</v>
      </c>
    </row>
    <row r="38" spans="1:8" x14ac:dyDescent="0.25">
      <c r="A38" s="36">
        <f t="shared" si="1"/>
        <v>35</v>
      </c>
      <c r="B38" s="10" t="s">
        <v>615</v>
      </c>
      <c r="C38" s="1" t="str">
        <f>VLOOKUP(B38,ИНН!$A$2:$B$991,2,FALSE)</f>
        <v>7415041984</v>
      </c>
      <c r="D38" s="17">
        <f>IFERROR(VLOOKUP(B38,ОД!$A$9:$B$42,2,FALSE),0)</f>
        <v>0</v>
      </c>
      <c r="E38" s="4">
        <f>IFERROR(VLOOKUP(B38,ГП!$A$9:$B$91,2,FALSE),0)</f>
        <v>1000</v>
      </c>
      <c r="F38" s="4">
        <f>IFERROR(VLOOKUP(B38,пени!$A$9:$B$31,2,0),0)</f>
        <v>0</v>
      </c>
      <c r="G38" s="4">
        <f t="shared" si="0"/>
        <v>1000</v>
      </c>
      <c r="H38" s="3" t="s">
        <v>1886</v>
      </c>
    </row>
    <row r="39" spans="1:8" x14ac:dyDescent="0.25">
      <c r="A39" s="36">
        <f t="shared" si="1"/>
        <v>36</v>
      </c>
      <c r="B39" s="11" t="s">
        <v>1133</v>
      </c>
      <c r="C39" s="1" t="str">
        <f>VLOOKUP(B39,ИНН!$A$2:$B$991,2,FALSE)</f>
        <v>741509977170</v>
      </c>
      <c r="D39" s="17">
        <f>IFERROR(VLOOKUP(B39,ОД!$A$9:$B$42,2,FALSE),0)</f>
        <v>0</v>
      </c>
      <c r="E39" s="4">
        <f>IFERROR(VLOOKUP(B39,ГП!$A$9:$B$91,2,FALSE),0)</f>
        <v>9000</v>
      </c>
      <c r="F39" s="4">
        <f>IFERROR(VLOOKUP(B39,пени!$A$9:$B$31,2,0),0)</f>
        <v>0</v>
      </c>
      <c r="G39" s="4">
        <f t="shared" si="0"/>
        <v>9000</v>
      </c>
      <c r="H39" s="3" t="s">
        <v>1886</v>
      </c>
    </row>
    <row r="40" spans="1:8" x14ac:dyDescent="0.25">
      <c r="A40" s="36">
        <f t="shared" si="1"/>
        <v>37</v>
      </c>
      <c r="B40" s="11" t="s">
        <v>1910</v>
      </c>
      <c r="C40" s="1">
        <f>VLOOKUP(B40,ИНН!$A$2:$B$992,2,FALSE)</f>
        <v>741501983767</v>
      </c>
      <c r="D40" s="17">
        <f>IFERROR(VLOOKUP(B40,ОД!$A$9:$B$42,2,FALSE),0)</f>
        <v>0</v>
      </c>
      <c r="E40" s="4">
        <f>IFERROR(VLOOKUP(B40,ГП!$A$9:$B$91,2,FALSE),0)</f>
        <v>1000</v>
      </c>
      <c r="F40" s="4">
        <f>IFERROR(VLOOKUP(B40,пени!$A$9:$B$31,2,0),0)</f>
        <v>0</v>
      </c>
      <c r="G40" s="4">
        <f t="shared" si="0"/>
        <v>1000</v>
      </c>
      <c r="H40" s="3" t="s">
        <v>1886</v>
      </c>
    </row>
    <row r="41" spans="1:8" x14ac:dyDescent="0.25">
      <c r="A41" s="36">
        <f t="shared" si="1"/>
        <v>38</v>
      </c>
      <c r="B41" s="11" t="s">
        <v>14</v>
      </c>
      <c r="C41" s="1" t="str">
        <f>VLOOKUP(B41,ИНН!$A$2:$B$991,2,FALSE)</f>
        <v>7415102130</v>
      </c>
      <c r="D41" s="17">
        <f>IFERROR(VLOOKUP(B41,ОД!$A$9:$B$42,2,FALSE),0)</f>
        <v>0.05</v>
      </c>
      <c r="E41" s="4">
        <f>IFERROR(VLOOKUP(B41,ГП!$A$9:$B$91,2,FALSE),0)</f>
        <v>0</v>
      </c>
      <c r="F41" s="4">
        <f>IFERROR(VLOOKUP(B41,пени!$A$9:$B$31,2,0),0)</f>
        <v>0</v>
      </c>
      <c r="G41" s="4">
        <f t="shared" si="0"/>
        <v>0.05</v>
      </c>
      <c r="H41" s="3" t="s">
        <v>1886</v>
      </c>
    </row>
    <row r="42" spans="1:8" x14ac:dyDescent="0.25">
      <c r="A42" s="36">
        <f t="shared" si="1"/>
        <v>39</v>
      </c>
      <c r="B42" s="14" t="s">
        <v>0</v>
      </c>
      <c r="C42" s="1" t="str">
        <f>VLOOKUP(B42,ИНН!$A$2:$B$991,2,FALSE)</f>
        <v>7415052224</v>
      </c>
      <c r="D42" s="17">
        <f>IFERROR(VLOOKUP(B42,ОД!$A$9:$B$42,2,FALSE),0)</f>
        <v>129248.31</v>
      </c>
      <c r="E42" s="4">
        <f>IFERROR(VLOOKUP(B42,ГП!$A$9:$B$91,2,FALSE),0)</f>
        <v>0</v>
      </c>
      <c r="F42" s="4">
        <f>IFERROR(VLOOKUP(B42,пени!$A$9:$B$31,2,0),0)</f>
        <v>0</v>
      </c>
      <c r="G42" s="4">
        <f t="shared" si="0"/>
        <v>129248.31</v>
      </c>
      <c r="H42" s="3" t="s">
        <v>1886</v>
      </c>
    </row>
    <row r="43" spans="1:8" x14ac:dyDescent="0.25">
      <c r="A43" s="36">
        <f t="shared" si="1"/>
        <v>40</v>
      </c>
      <c r="B43" s="14" t="s">
        <v>7</v>
      </c>
      <c r="C43" s="1" t="str">
        <f>VLOOKUP(B43,ИНН!$A$2:$B$991,2,FALSE)</f>
        <v>7415089986</v>
      </c>
      <c r="D43" s="17">
        <f>IFERROR(VLOOKUP(B43,ОД!$A$9:$B$42,2,FALSE),0)</f>
        <v>7266.92</v>
      </c>
      <c r="E43" s="4">
        <f>IFERROR(VLOOKUP(B43,ГП!$A$9:$B$91,2,FALSE),0)</f>
        <v>2000</v>
      </c>
      <c r="F43" s="4">
        <f>IFERROR(VLOOKUP(B43,пени!$A$9:$B$31,2,0),0)</f>
        <v>0</v>
      </c>
      <c r="G43" s="4">
        <f t="shared" si="0"/>
        <v>9266.92</v>
      </c>
      <c r="H43" s="3" t="s">
        <v>1886</v>
      </c>
    </row>
    <row r="44" spans="1:8" x14ac:dyDescent="0.25">
      <c r="A44" s="36">
        <f t="shared" si="1"/>
        <v>41</v>
      </c>
      <c r="B44" s="14" t="s">
        <v>544</v>
      </c>
      <c r="C44" s="1" t="str">
        <f>VLOOKUP(B44,ИНН!$A$2:$B$991,2,FALSE)</f>
        <v>741500210725</v>
      </c>
      <c r="D44" s="17">
        <f>IFERROR(VLOOKUP(B44,ОД!$A$9:$B$42,2,FALSE),0)</f>
        <v>17200.47</v>
      </c>
      <c r="E44" s="4">
        <f>IFERROR(VLOOKUP(B44,ГП!$A$9:$B$91,2,FALSE),0)</f>
        <v>7992.24</v>
      </c>
      <c r="F44" s="4">
        <f>IFERROR(VLOOKUP(B44,пени!$A$9:$B$31,2,0),0)</f>
        <v>0</v>
      </c>
      <c r="G44" s="4">
        <f t="shared" si="0"/>
        <v>25192.71</v>
      </c>
      <c r="H44" s="3" t="s">
        <v>1886</v>
      </c>
    </row>
    <row r="45" spans="1:8" x14ac:dyDescent="0.25">
      <c r="A45" s="36">
        <f t="shared" si="1"/>
        <v>42</v>
      </c>
      <c r="B45" s="14" t="s">
        <v>345</v>
      </c>
      <c r="C45" s="1"/>
      <c r="D45" s="17">
        <f>IFERROR(VLOOKUP(B45,ОД!$A$9:$B$42,2,FALSE),0)</f>
        <v>0</v>
      </c>
      <c r="E45" s="4">
        <f>IFERROR(VLOOKUP(B45,ГП!$A$9:$B$91,2,FALSE),0)</f>
        <v>802.49</v>
      </c>
      <c r="F45" s="4">
        <f>IFERROR(VLOOKUP(B45,пени!$A$9:$B$31,2,0),0)</f>
        <v>0</v>
      </c>
      <c r="G45" s="4">
        <f t="shared" si="0"/>
        <v>802.49</v>
      </c>
      <c r="H45" s="3" t="s">
        <v>1886</v>
      </c>
    </row>
    <row r="46" spans="1:8" x14ac:dyDescent="0.25">
      <c r="A46" s="36">
        <f t="shared" si="1"/>
        <v>43</v>
      </c>
      <c r="B46" s="34" t="s">
        <v>18</v>
      </c>
      <c r="C46" s="1">
        <v>741500027215</v>
      </c>
      <c r="D46" s="17">
        <f>IFERROR(VLOOKUP(B46,ОД!$A$9:$B$42,2,FALSE),0)</f>
        <v>24543.34</v>
      </c>
      <c r="E46" s="4">
        <f>IFERROR(VLOOKUP(B46,ГП!$A$9:$B$91,2,FALSE),0)</f>
        <v>1000</v>
      </c>
      <c r="F46" s="4">
        <f>IFERROR(VLOOKUP(B46,пени!$A$9:$B$31,2,0),0)</f>
        <v>0</v>
      </c>
      <c r="G46" s="4">
        <f t="shared" si="0"/>
        <v>25543.34</v>
      </c>
      <c r="H46" s="3" t="s">
        <v>1886</v>
      </c>
    </row>
    <row r="47" spans="1:8" x14ac:dyDescent="0.25">
      <c r="A47" s="36">
        <f t="shared" si="1"/>
        <v>44</v>
      </c>
      <c r="B47" s="19" t="s">
        <v>1310</v>
      </c>
      <c r="C47" s="1">
        <v>741500027215</v>
      </c>
      <c r="D47" s="17">
        <f>IFERROR(VLOOKUP(B47,ОД!$A$9:$B$42,2,FALSE),0)</f>
        <v>0</v>
      </c>
      <c r="E47" s="4">
        <f>IFERROR(VLOOKUP(B47,ГП!$A$9:$B$91,2,FALSE),0)</f>
        <v>288.42</v>
      </c>
      <c r="F47" s="4">
        <f>IFERROR(VLOOKUP(B47,пени!$A$9:$B$31,2,0),0)</f>
        <v>55.36</v>
      </c>
      <c r="G47" s="4">
        <f t="shared" si="0"/>
        <v>343.78000000000003</v>
      </c>
      <c r="H47" s="3" t="s">
        <v>1886</v>
      </c>
    </row>
    <row r="48" spans="1:8" x14ac:dyDescent="0.25">
      <c r="A48" s="36">
        <f t="shared" si="1"/>
        <v>45</v>
      </c>
      <c r="B48" s="19" t="s">
        <v>1594</v>
      </c>
      <c r="C48" s="1">
        <v>741500027215</v>
      </c>
      <c r="D48" s="17">
        <f>IFERROR(VLOOKUP(B48,ОД!$A$9:$B$42,2,FALSE),0)</f>
        <v>0</v>
      </c>
      <c r="E48" s="4">
        <f>IFERROR(VLOOKUP(B48,ГП!$A$9:$B$91,2,FALSE),0)</f>
        <v>152.79</v>
      </c>
      <c r="F48" s="4">
        <f>IFERROR(VLOOKUP(B48,пени!$A$9:$B$31,2,0),0)</f>
        <v>1663.94</v>
      </c>
      <c r="G48" s="4">
        <f t="shared" si="0"/>
        <v>1816.73</v>
      </c>
      <c r="H48" s="3" t="s">
        <v>1886</v>
      </c>
    </row>
    <row r="49" spans="1:8" x14ac:dyDescent="0.25">
      <c r="A49" s="36">
        <f t="shared" si="1"/>
        <v>46</v>
      </c>
      <c r="B49" s="14" t="s">
        <v>460</v>
      </c>
      <c r="C49" s="1" t="str">
        <f>VLOOKUP(B49,ИНН!$A$2:$B$991,2,FALSE)</f>
        <v>7415017710</v>
      </c>
      <c r="D49" s="17">
        <f>IFERROR(VLOOKUP(B49,ОД!$A$9:$B$42,2,FALSE),0)</f>
        <v>0</v>
      </c>
      <c r="E49" s="4">
        <f>IFERROR(VLOOKUP(B49,ГП!$A$9:$B$91,2,FALSE),0)</f>
        <v>1000</v>
      </c>
      <c r="F49" s="4">
        <f>IFERROR(VLOOKUP(B49,пени!$A$9:$B$31,2,0),0)</f>
        <v>0</v>
      </c>
      <c r="G49" s="4">
        <f t="shared" si="0"/>
        <v>1000</v>
      </c>
      <c r="H49" s="3" t="s">
        <v>1886</v>
      </c>
    </row>
    <row r="50" spans="1:8" x14ac:dyDescent="0.25">
      <c r="A50" s="36">
        <f t="shared" si="1"/>
        <v>47</v>
      </c>
      <c r="B50" s="14" t="s">
        <v>304</v>
      </c>
      <c r="C50" s="1" t="str">
        <f>VLOOKUP(B50,ИНН!$A$2:$B$991,2,FALSE)</f>
        <v>745004337104</v>
      </c>
      <c r="D50" s="17">
        <f>IFERROR(VLOOKUP(B50,ОД!$A$9:$B$42,2,FALSE),0)</f>
        <v>0</v>
      </c>
      <c r="E50" s="4">
        <f>IFERROR(VLOOKUP(B50,ГП!$A$9:$B$91,2,FALSE),0)</f>
        <v>2094.23</v>
      </c>
      <c r="F50" s="4">
        <f>IFERROR(VLOOKUP(B50,пени!$A$9:$B$31,2,0),0)</f>
        <v>0</v>
      </c>
      <c r="G50" s="4">
        <f t="shared" si="0"/>
        <v>2094.23</v>
      </c>
      <c r="H50" s="3" t="s">
        <v>1886</v>
      </c>
    </row>
    <row r="51" spans="1:8" x14ac:dyDescent="0.25">
      <c r="A51" s="36">
        <f t="shared" si="1"/>
        <v>48</v>
      </c>
      <c r="B51" s="14" t="s">
        <v>1884</v>
      </c>
      <c r="C51" s="1">
        <v>660605433075</v>
      </c>
      <c r="D51" s="17">
        <f>IFERROR(VLOOKUP(B51,ОД!$A$9:$B$42,2,FALSE),0)</f>
        <v>0</v>
      </c>
      <c r="E51" s="4">
        <f>IFERROR(VLOOKUP(B51,ГП!$A$9:$B$91,2,FALSE),0)</f>
        <v>614.91999999999996</v>
      </c>
      <c r="F51" s="4">
        <f>IFERROR(VLOOKUP(B51,пени!$A$9:$B$31,2,0),0)</f>
        <v>0</v>
      </c>
      <c r="G51" s="4">
        <f t="shared" si="0"/>
        <v>614.91999999999996</v>
      </c>
      <c r="H51" s="3" t="s">
        <v>1886</v>
      </c>
    </row>
    <row r="52" spans="1:8" x14ac:dyDescent="0.25">
      <c r="A52" s="36">
        <f t="shared" si="1"/>
        <v>49</v>
      </c>
      <c r="B52" s="14" t="s">
        <v>1244</v>
      </c>
      <c r="C52" s="1" t="str">
        <f>VLOOKUP(B52,ИНН!$A$2:$B$991,2,FALSE)</f>
        <v>741500738748</v>
      </c>
      <c r="D52" s="17">
        <f>IFERROR(VLOOKUP(B52,ОД!$A$9:$B$42,2,FALSE),0)</f>
        <v>0</v>
      </c>
      <c r="E52" s="4">
        <f>IFERROR(VLOOKUP(B52,ГП!$A$9:$B$91,2,FALSE),0)</f>
        <v>0</v>
      </c>
      <c r="F52" s="4">
        <f>IFERROR(VLOOKUP(B52,пени!$A$9:$B$31,2,0),0)</f>
        <v>3288.76</v>
      </c>
      <c r="G52" s="4">
        <f t="shared" si="0"/>
        <v>3288.76</v>
      </c>
      <c r="H52" s="3" t="s">
        <v>1886</v>
      </c>
    </row>
    <row r="53" spans="1:8" x14ac:dyDescent="0.25">
      <c r="A53" s="36">
        <f t="shared" si="1"/>
        <v>50</v>
      </c>
      <c r="B53" s="14" t="s">
        <v>634</v>
      </c>
      <c r="C53" s="1" t="str">
        <f>VLOOKUP(B53,ИНН!$A$2:$B$991,2,FALSE)</f>
        <v>741500662425</v>
      </c>
      <c r="D53" s="17">
        <f>IFERROR(VLOOKUP(B53,ОД!$A$9:$B$42,2,FALSE),0)</f>
        <v>0</v>
      </c>
      <c r="E53" s="4">
        <f>IFERROR(VLOOKUP(B53,ГП!$A$9:$B$91,2,FALSE),0)</f>
        <v>2.85</v>
      </c>
      <c r="F53" s="4">
        <f>IFERROR(VLOOKUP(B53,пени!$A$9:$B$31,2,0),0)</f>
        <v>0</v>
      </c>
      <c r="G53" s="4">
        <f t="shared" si="0"/>
        <v>2.85</v>
      </c>
      <c r="H53" s="3" t="s">
        <v>1886</v>
      </c>
    </row>
    <row r="54" spans="1:8" x14ac:dyDescent="0.25">
      <c r="A54" s="36">
        <f t="shared" si="1"/>
        <v>51</v>
      </c>
      <c r="B54" s="14" t="s">
        <v>209</v>
      </c>
      <c r="C54" s="1" t="str">
        <f>VLOOKUP(B54,ИНН!$A$2:$B$991,2,FALSE)</f>
        <v>741789580417</v>
      </c>
      <c r="D54" s="17">
        <f>IFERROR(VLOOKUP(B54,ОД!$A$9:$B$42,2,FALSE),0)</f>
        <v>0</v>
      </c>
      <c r="E54" s="4">
        <f>IFERROR(VLOOKUP(B54,ГП!$A$9:$B$91,2,FALSE),0)</f>
        <v>1556.2</v>
      </c>
      <c r="F54" s="4">
        <f>IFERROR(VLOOKUP(B54,пени!$A$9:$B$31,2,0),0)</f>
        <v>0</v>
      </c>
      <c r="G54" s="4">
        <f t="shared" si="0"/>
        <v>1556.2</v>
      </c>
      <c r="H54" s="3" t="s">
        <v>1886</v>
      </c>
    </row>
    <row r="55" spans="1:8" x14ac:dyDescent="0.25">
      <c r="A55" s="36">
        <f t="shared" si="1"/>
        <v>52</v>
      </c>
      <c r="B55" s="14" t="s">
        <v>1001</v>
      </c>
      <c r="C55" s="1" t="str">
        <f>VLOOKUP(B55,ИНН!$A$2:$B$991,2,FALSE)</f>
        <v>7415058089</v>
      </c>
      <c r="D55" s="17">
        <f>IFERROR(VLOOKUP(B55,ОД!$A$9:$B$42,2,FALSE),0)</f>
        <v>19405.52</v>
      </c>
      <c r="E55" s="4">
        <f>IFERROR(VLOOKUP(B55,ГП!$A$9:$B$91,2,FALSE),0)</f>
        <v>747</v>
      </c>
      <c r="F55" s="4">
        <f>IFERROR(VLOOKUP(B55,пени!$A$9:$B$31,2,0),0)</f>
        <v>0</v>
      </c>
      <c r="G55" s="4">
        <f t="shared" si="0"/>
        <v>20152.52</v>
      </c>
      <c r="H55" s="3" t="s">
        <v>1886</v>
      </c>
    </row>
    <row r="56" spans="1:8" x14ac:dyDescent="0.25">
      <c r="A56" s="36">
        <f t="shared" si="1"/>
        <v>53</v>
      </c>
      <c r="B56" s="14" t="s">
        <v>453</v>
      </c>
      <c r="C56" s="1" t="str">
        <f>VLOOKUP(B56,ИНН!$A$2:$B$991,2,FALSE)</f>
        <v>7714311519</v>
      </c>
      <c r="D56" s="17">
        <f>IFERROR(VLOOKUP(B56,ОД!$A$9:$B$42,2,FALSE),0)</f>
        <v>0</v>
      </c>
      <c r="E56" s="4">
        <f>IFERROR(VLOOKUP(B56,ГП!$A$9:$B$91,2,FALSE),0)</f>
        <v>2415</v>
      </c>
      <c r="F56" s="4">
        <f>IFERROR(VLOOKUP(B56,пени!$A$9:$B$31,2,0),0)</f>
        <v>0</v>
      </c>
      <c r="G56" s="4">
        <f t="shared" si="0"/>
        <v>2415</v>
      </c>
      <c r="H56" s="3" t="s">
        <v>1886</v>
      </c>
    </row>
    <row r="57" spans="1:8" x14ac:dyDescent="0.25">
      <c r="A57" s="36">
        <f t="shared" si="1"/>
        <v>54</v>
      </c>
      <c r="B57" s="12" t="s">
        <v>1057</v>
      </c>
      <c r="C57" s="1">
        <v>741500448020</v>
      </c>
      <c r="D57" s="17">
        <f>IFERROR(VLOOKUP(B57,ОД!$A$9:$B$42,2,FALSE),0)</f>
        <v>0</v>
      </c>
      <c r="E57" s="4">
        <f>IFERROR(VLOOKUP(B57,ГП!$A$9:$B$91,2,FALSE),0)</f>
        <v>198.61</v>
      </c>
      <c r="F57" s="4">
        <f>IFERROR(VLOOKUP(B57,пени!$A$9:$B$31,2,0),0)</f>
        <v>0</v>
      </c>
      <c r="G57" s="4">
        <f t="shared" si="0"/>
        <v>198.61</v>
      </c>
      <c r="H57" s="3" t="s">
        <v>1886</v>
      </c>
    </row>
    <row r="58" spans="1:8" x14ac:dyDescent="0.25">
      <c r="A58" s="36">
        <f t="shared" si="1"/>
        <v>55</v>
      </c>
      <c r="B58" s="14" t="s">
        <v>1882</v>
      </c>
      <c r="C58" s="1">
        <v>741513313598</v>
      </c>
      <c r="D58" s="17">
        <f>IFERROR(VLOOKUP(B58,ОД!$A$9:$B$42,2,FALSE),0)</f>
        <v>0</v>
      </c>
      <c r="E58" s="4">
        <f>IFERROR(VLOOKUP(B58,ГП!$A$9:$B$91,2,FALSE),0)</f>
        <v>3838.73</v>
      </c>
      <c r="F58" s="4">
        <f>IFERROR(VLOOKUP(B58,пени!$A$9:$B$31,2,0),0)</f>
        <v>0</v>
      </c>
      <c r="G58" s="4">
        <f t="shared" si="0"/>
        <v>3838.73</v>
      </c>
      <c r="H58" s="3" t="s">
        <v>1886</v>
      </c>
    </row>
    <row r="59" spans="1:8" x14ac:dyDescent="0.25">
      <c r="A59" s="36">
        <f t="shared" si="1"/>
        <v>56</v>
      </c>
      <c r="B59" s="14" t="s">
        <v>1880</v>
      </c>
      <c r="C59" s="1">
        <v>741500109235</v>
      </c>
      <c r="D59" s="17">
        <f>IFERROR(VLOOKUP(B59,ОД!$A$9:$B$42,2,FALSE),0)</f>
        <v>0</v>
      </c>
      <c r="E59" s="4">
        <f>IFERROR(VLOOKUP(B59,ГП!$A$9:$B$91,2,FALSE),0)</f>
        <v>2000</v>
      </c>
      <c r="F59" s="4">
        <f>IFERROR(VLOOKUP(B59,пени!$A$9:$B$31,2,0),0)</f>
        <v>0</v>
      </c>
      <c r="G59" s="4">
        <f t="shared" si="0"/>
        <v>2000</v>
      </c>
      <c r="H59" s="3" t="s">
        <v>1886</v>
      </c>
    </row>
    <row r="60" spans="1:8" x14ac:dyDescent="0.25">
      <c r="A60" s="36">
        <f t="shared" si="1"/>
        <v>57</v>
      </c>
      <c r="B60" s="14" t="s">
        <v>6</v>
      </c>
      <c r="C60" s="1" t="str">
        <f>VLOOKUP(B60,ИНН!$A$2:$B$991,2,FALSE)</f>
        <v>7460022415</v>
      </c>
      <c r="D60" s="17">
        <f>IFERROR(VLOOKUP(B60,ОД!$A$9:$B$42,2,FALSE),0)</f>
        <v>12108.9</v>
      </c>
      <c r="E60" s="4">
        <f>IFERROR(VLOOKUP(B60,ГП!$A$9:$B$91,2,FALSE),0)</f>
        <v>8000</v>
      </c>
      <c r="F60" s="4">
        <f>IFERROR(VLOOKUP(B60,пени!$A$9:$B$31,2,0),0)</f>
        <v>0</v>
      </c>
      <c r="G60" s="4">
        <f t="shared" si="0"/>
        <v>20108.900000000001</v>
      </c>
      <c r="H60" s="3" t="s">
        <v>1886</v>
      </c>
    </row>
    <row r="61" spans="1:8" x14ac:dyDescent="0.25">
      <c r="A61" s="36">
        <f t="shared" si="1"/>
        <v>58</v>
      </c>
      <c r="B61" s="14" t="s">
        <v>15</v>
      </c>
      <c r="C61" s="1" t="str">
        <f>VLOOKUP(B61,ИНН!$A$2:$B$991,2,FALSE)</f>
        <v>7415046326</v>
      </c>
      <c r="D61" s="17">
        <f>IFERROR(VLOOKUP(B61,ОД!$A$9:$B$42,2,FALSE),0)</f>
        <v>1097063.1200000001</v>
      </c>
      <c r="E61" s="4">
        <f>IFERROR(VLOOKUP(B61,ГП!$A$9:$B$91,2,FALSE),0)</f>
        <v>78607.42</v>
      </c>
      <c r="F61" s="4">
        <f>IFERROR(VLOOKUP(B61,пени!$A$9:$B$31,2,0),0)</f>
        <v>0</v>
      </c>
      <c r="G61" s="4">
        <f t="shared" si="0"/>
        <v>1175670.54</v>
      </c>
      <c r="H61" s="3" t="s">
        <v>1886</v>
      </c>
    </row>
    <row r="62" spans="1:8" x14ac:dyDescent="0.25">
      <c r="A62" s="36">
        <f t="shared" si="1"/>
        <v>59</v>
      </c>
      <c r="B62" s="14" t="s">
        <v>27</v>
      </c>
      <c r="C62" s="1" t="str">
        <f>VLOOKUP(B62,ИНН!$A$2:$B$991,2,FALSE)</f>
        <v>741512049534</v>
      </c>
      <c r="D62" s="17">
        <f>IFERROR(VLOOKUP(B62,ОД!$A$9:$B$42,2,FALSE),0)</f>
        <v>113.33</v>
      </c>
      <c r="E62" s="4">
        <f>IFERROR(VLOOKUP(B62,ГП!$A$9:$B$91,2,FALSE),0)</f>
        <v>645.29999999999995</v>
      </c>
      <c r="F62" s="4">
        <f>IFERROR(VLOOKUP(B62,пени!$A$9:$B$31,2,0),0)</f>
        <v>0</v>
      </c>
      <c r="G62" s="4">
        <f t="shared" si="0"/>
        <v>758.63</v>
      </c>
      <c r="H62" s="3" t="s">
        <v>1886</v>
      </c>
    </row>
    <row r="63" spans="1:8" x14ac:dyDescent="0.25">
      <c r="A63" s="36">
        <f t="shared" ref="A63:A90" si="2">ROW()-ROW($A$3)</f>
        <v>60</v>
      </c>
      <c r="B63" s="14" t="s">
        <v>164</v>
      </c>
      <c r="C63" s="1" t="str">
        <f>VLOOKUP(B63,ИНН!$A$2:$B$991,2,FALSE)</f>
        <v>741506660706</v>
      </c>
      <c r="D63" s="17">
        <f>IFERROR(VLOOKUP(B63,ОД!$A$9:$B$42,2,FALSE),0)</f>
        <v>0</v>
      </c>
      <c r="E63" s="4">
        <f>IFERROR(VLOOKUP(B63,ГП!$A$9:$B$91,2,FALSE),0)</f>
        <v>2000</v>
      </c>
      <c r="F63" s="4">
        <f>IFERROR(VLOOKUP(B63,пени!$A$9:$B$31,2,0),0)</f>
        <v>97.22</v>
      </c>
      <c r="G63" s="4">
        <f t="shared" si="0"/>
        <v>2097.2199999999998</v>
      </c>
      <c r="H63" s="3" t="s">
        <v>1886</v>
      </c>
    </row>
    <row r="64" spans="1:8" x14ac:dyDescent="0.25">
      <c r="A64" s="36">
        <f t="shared" si="2"/>
        <v>61</v>
      </c>
      <c r="B64" s="14" t="s">
        <v>22</v>
      </c>
      <c r="C64" s="1" t="str">
        <f>VLOOKUP(B64,ИНН!$A$2:$B$991,2,FALSE)</f>
        <v>890504588510</v>
      </c>
      <c r="D64" s="17">
        <f>IFERROR(VLOOKUP(B64,ОД!$A$9:$B$42,2,FALSE),0)</f>
        <v>0</v>
      </c>
      <c r="E64" s="4">
        <f>IFERROR(VLOOKUP(B64,ГП!$A$9:$B$91,2,FALSE),0)</f>
        <v>1201.96</v>
      </c>
      <c r="F64" s="4">
        <f>IFERROR(VLOOKUP(B64,пени!$A$9:$B$31,2,0),0)</f>
        <v>0</v>
      </c>
      <c r="G64" s="4">
        <f t="shared" ref="G64:G90" si="3">E64+D64+F64</f>
        <v>1201.96</v>
      </c>
      <c r="H64" s="3" t="s">
        <v>1886</v>
      </c>
    </row>
    <row r="65" spans="1:8" x14ac:dyDescent="0.25">
      <c r="A65" s="36">
        <f t="shared" si="2"/>
        <v>62</v>
      </c>
      <c r="B65" s="14" t="s">
        <v>26</v>
      </c>
      <c r="C65" s="1" t="str">
        <f>VLOOKUP(B65,ИНН!$A$2:$B$991,2,FALSE)</f>
        <v>741509239165</v>
      </c>
      <c r="D65" s="17">
        <f>IFERROR(VLOOKUP(B65,ОД!$A$9:$B$42,2,FALSE),0)</f>
        <v>94695.13</v>
      </c>
      <c r="E65" s="4">
        <f>IFERROR(VLOOKUP(B65,ГП!$A$9:$B$91,2,FALSE),0)</f>
        <v>1819</v>
      </c>
      <c r="F65" s="4">
        <f>IFERROR(VLOOKUP(B65,пени!$A$9:$B$31,2,0),0)</f>
        <v>0</v>
      </c>
      <c r="G65" s="4">
        <f t="shared" si="3"/>
        <v>96514.13</v>
      </c>
      <c r="H65" s="3" t="s">
        <v>1886</v>
      </c>
    </row>
    <row r="66" spans="1:8" x14ac:dyDescent="0.25">
      <c r="A66" s="36">
        <f t="shared" si="2"/>
        <v>63</v>
      </c>
      <c r="B66" s="14" t="s">
        <v>1896</v>
      </c>
      <c r="C66" s="1">
        <v>741500294669</v>
      </c>
      <c r="D66" s="17">
        <f>IFERROR(VLOOKUP(B66,ОД!$A$9:$B$42,2,FALSE),0)</f>
        <v>0</v>
      </c>
      <c r="E66" s="4">
        <f>IFERROR(VLOOKUP(B66,ГП!$A$9:$B$91,2,FALSE),0)</f>
        <v>3778.36</v>
      </c>
      <c r="F66" s="4">
        <f>IFERROR(VLOOKUP(B66,пени!$A$9:$B$31,2,0),0)</f>
        <v>0</v>
      </c>
      <c r="G66" s="4">
        <f t="shared" si="3"/>
        <v>3778.36</v>
      </c>
      <c r="H66" s="3" t="s">
        <v>1886</v>
      </c>
    </row>
    <row r="67" spans="1:8" x14ac:dyDescent="0.25">
      <c r="A67" s="36">
        <f t="shared" si="2"/>
        <v>64</v>
      </c>
      <c r="B67" s="14" t="s">
        <v>1879</v>
      </c>
      <c r="C67" s="1">
        <v>741508472465</v>
      </c>
      <c r="D67" s="17">
        <f>IFERROR(VLOOKUP(B67,ОД!$A$9:$B$42,2,FALSE),0)</f>
        <v>0</v>
      </c>
      <c r="E67" s="4">
        <f>IFERROR(VLOOKUP(B67,ГП!$A$9:$B$91,2,FALSE),0)</f>
        <v>1000</v>
      </c>
      <c r="F67" s="4">
        <f>IFERROR(VLOOKUP(B67,пени!$A$9:$B$31,2,0),0)</f>
        <v>0</v>
      </c>
      <c r="G67" s="4">
        <f t="shared" si="3"/>
        <v>1000</v>
      </c>
      <c r="H67" s="3" t="s">
        <v>1886</v>
      </c>
    </row>
    <row r="68" spans="1:8" x14ac:dyDescent="0.25">
      <c r="A68" s="36">
        <f t="shared" si="2"/>
        <v>65</v>
      </c>
      <c r="B68" s="14" t="s">
        <v>302</v>
      </c>
      <c r="C68" s="1" t="str">
        <f>VLOOKUP(B68,ИНН!$A$2:$B$991,2,FALSE)</f>
        <v>745304789729</v>
      </c>
      <c r="D68" s="17">
        <f>IFERROR(VLOOKUP(B68,ОД!$A$9:$B$42,2,FALSE),0)</f>
        <v>0</v>
      </c>
      <c r="E68" s="4">
        <f>IFERROR(VLOOKUP(B68,ГП!$A$9:$B$91,2,FALSE),0)</f>
        <v>1046</v>
      </c>
      <c r="F68" s="4">
        <f>IFERROR(VLOOKUP(B68,пени!$A$9:$B$31,2,0),0)</f>
        <v>0</v>
      </c>
      <c r="G68" s="4">
        <f t="shared" si="3"/>
        <v>1046</v>
      </c>
      <c r="H68" s="3" t="s">
        <v>1886</v>
      </c>
    </row>
    <row r="69" spans="1:8" x14ac:dyDescent="0.25">
      <c r="A69" s="36">
        <f t="shared" si="2"/>
        <v>66</v>
      </c>
      <c r="B69" s="14" t="s">
        <v>13</v>
      </c>
      <c r="C69" s="1" t="str">
        <f>VLOOKUP(B69,ИНН!$A$2:$B$991,2,FALSE)</f>
        <v>5031063578</v>
      </c>
      <c r="D69" s="17">
        <f>IFERROR(VLOOKUP(B69,ОД!$A$9:$B$42,2,FALSE),0)</f>
        <v>195724.08</v>
      </c>
      <c r="E69" s="4">
        <f>IFERROR(VLOOKUP(B69,ГП!$A$9:$B$91,2,FALSE),0)</f>
        <v>11000</v>
      </c>
      <c r="F69" s="4">
        <f>IFERROR(VLOOKUP(B69,пени!$A$9:$B$31,2,0),0)</f>
        <v>418.48</v>
      </c>
      <c r="G69" s="4">
        <f t="shared" si="3"/>
        <v>207142.56</v>
      </c>
      <c r="H69" s="3" t="s">
        <v>1886</v>
      </c>
    </row>
    <row r="70" spans="1:8" x14ac:dyDescent="0.25">
      <c r="A70" s="36">
        <f t="shared" si="2"/>
        <v>67</v>
      </c>
      <c r="B70" s="14" t="s">
        <v>11</v>
      </c>
      <c r="C70" s="1" t="str">
        <f>VLOOKUP(B70,ИНН!$A$2:$B$991,2,FALSE)</f>
        <v>741519792523</v>
      </c>
      <c r="D70" s="17">
        <f>IFERROR(VLOOKUP(B70,ОД!$A$9:$B$42,2,FALSE),0)</f>
        <v>7598.57</v>
      </c>
      <c r="E70" s="4">
        <f>IFERROR(VLOOKUP(B70,ГП!$A$9:$B$91,2,FALSE),0)</f>
        <v>295.58</v>
      </c>
      <c r="F70" s="4">
        <f>IFERROR(VLOOKUP(B70,пени!$A$9:$B$31,2,0),0)</f>
        <v>0</v>
      </c>
      <c r="G70" s="4">
        <f t="shared" si="3"/>
        <v>7894.15</v>
      </c>
      <c r="H70" s="3" t="s">
        <v>1886</v>
      </c>
    </row>
    <row r="71" spans="1:8" x14ac:dyDescent="0.25">
      <c r="A71" s="36">
        <f t="shared" si="2"/>
        <v>68</v>
      </c>
      <c r="B71" s="14" t="s">
        <v>372</v>
      </c>
      <c r="C71" s="1" t="str">
        <f>VLOOKUP(B71,ИНН!$A$2:$B$991,2,FALSE)</f>
        <v>741518214022</v>
      </c>
      <c r="D71" s="17">
        <f>IFERROR(VLOOKUP(B71,ОД!$A$9:$B$42,2,FALSE),0)</f>
        <v>45006.27</v>
      </c>
      <c r="E71" s="4">
        <f>IFERROR(VLOOKUP(B71,ГП!$A$9:$B$91,2,FALSE),0)</f>
        <v>1550.19</v>
      </c>
      <c r="F71" s="4">
        <f>IFERROR(VLOOKUP(B71,пени!$A$9:$B$31,2,0),0)</f>
        <v>0</v>
      </c>
      <c r="G71" s="4">
        <f t="shared" si="3"/>
        <v>46556.46</v>
      </c>
      <c r="H71" s="3" t="s">
        <v>1886</v>
      </c>
    </row>
    <row r="72" spans="1:8" x14ac:dyDescent="0.25">
      <c r="A72" s="36">
        <f t="shared" si="2"/>
        <v>69</v>
      </c>
      <c r="B72" s="15" t="s">
        <v>1905</v>
      </c>
      <c r="C72" s="1">
        <v>7415037353</v>
      </c>
      <c r="D72" s="17">
        <f>IFERROR(VLOOKUP(B72,ОД!$A$9:$B$42,2,FALSE),0)</f>
        <v>0</v>
      </c>
      <c r="E72" s="4">
        <f>IFERROR(VLOOKUP(B72,ГП!$A$9:$B$91,2,FALSE),0)</f>
        <v>34052.160000000003</v>
      </c>
      <c r="F72" s="4">
        <f>IFERROR(VLOOKUP(B72,пени!$A$9:$B$31,2,0),0)</f>
        <v>0</v>
      </c>
      <c r="G72" s="4">
        <f t="shared" si="3"/>
        <v>34052.160000000003</v>
      </c>
      <c r="H72" s="3" t="s">
        <v>1886</v>
      </c>
    </row>
    <row r="73" spans="1:8" x14ac:dyDescent="0.25">
      <c r="A73" s="36">
        <f t="shared" si="2"/>
        <v>70</v>
      </c>
      <c r="B73" s="14" t="s">
        <v>1906</v>
      </c>
      <c r="C73" s="1">
        <v>7415037353</v>
      </c>
      <c r="D73" s="17">
        <f>IFERROR(VLOOKUP(B73,ОД!$A$9:$B$42,2,FALSE),0)</f>
        <v>0</v>
      </c>
      <c r="E73" s="4">
        <f>IFERROR(VLOOKUP(B73,ГП!$A$9:$B$91,2,FALSE),0)</f>
        <v>2000</v>
      </c>
      <c r="F73" s="4">
        <f>IFERROR(VLOOKUP(B73,пени!$A$9:$B$31,2,0),0)</f>
        <v>0</v>
      </c>
      <c r="G73" s="4">
        <f t="shared" si="3"/>
        <v>2000</v>
      </c>
      <c r="H73" s="3" t="s">
        <v>1886</v>
      </c>
    </row>
    <row r="74" spans="1:8" x14ac:dyDescent="0.25">
      <c r="A74" s="36">
        <f t="shared" si="2"/>
        <v>71</v>
      </c>
      <c r="B74" s="14" t="s">
        <v>19</v>
      </c>
      <c r="C74" s="1" t="str">
        <f>VLOOKUP(B74,ИНН!$A$2:$B$991,2,FALSE)</f>
        <v>7415023047</v>
      </c>
      <c r="D74" s="17">
        <f>IFERROR(VLOOKUP(B74,ОД!$A$9:$B$42,2,FALSE),0)</f>
        <v>78400</v>
      </c>
      <c r="E74" s="4">
        <f>IFERROR(VLOOKUP(B74,ГП!$A$9:$B$91,2,FALSE),0)</f>
        <v>3694</v>
      </c>
      <c r="F74" s="4">
        <f>IFERROR(VLOOKUP(B74,пени!$A$9:$B$31,2,0),0)</f>
        <v>0</v>
      </c>
      <c r="G74" s="4">
        <f t="shared" si="3"/>
        <v>82094</v>
      </c>
      <c r="H74" s="3" t="s">
        <v>1886</v>
      </c>
    </row>
    <row r="75" spans="1:8" x14ac:dyDescent="0.25">
      <c r="A75" s="36">
        <f t="shared" si="2"/>
        <v>72</v>
      </c>
      <c r="B75" s="14" t="s">
        <v>1180</v>
      </c>
      <c r="C75" s="1" t="str">
        <f>VLOOKUP(B75,ИНН!$A$2:$B$991,2,FALSE)</f>
        <v>741500111555</v>
      </c>
      <c r="D75" s="17">
        <f>IFERROR(VLOOKUP(B75,ОД!$A$9:$B$42,2,FALSE),0)</f>
        <v>0</v>
      </c>
      <c r="E75" s="4">
        <f>IFERROR(VLOOKUP(B75,ГП!$A$9:$B$91,2,FALSE),0)</f>
        <v>302</v>
      </c>
      <c r="F75" s="4">
        <f>IFERROR(VLOOKUP(B75,пени!$A$9:$B$31,2,0),0)</f>
        <v>0</v>
      </c>
      <c r="G75" s="4">
        <f t="shared" si="3"/>
        <v>302</v>
      </c>
      <c r="H75" s="3" t="s">
        <v>1886</v>
      </c>
    </row>
    <row r="76" spans="1:8" x14ac:dyDescent="0.25">
      <c r="A76" s="36">
        <f t="shared" si="2"/>
        <v>73</v>
      </c>
      <c r="B76" s="14" t="s">
        <v>611</v>
      </c>
      <c r="C76" s="1" t="str">
        <f>VLOOKUP(B76,ИНН!$A$2:$B$991,2,FALSE)</f>
        <v>741524458002</v>
      </c>
      <c r="D76" s="17">
        <f>IFERROR(VLOOKUP(B76,ОД!$A$9:$B$42,2,FALSE),0)</f>
        <v>21937.34</v>
      </c>
      <c r="E76" s="4">
        <f>IFERROR(VLOOKUP(B76,ГП!$A$9:$B$91,2,FALSE),0)</f>
        <v>227</v>
      </c>
      <c r="F76" s="4">
        <f>IFERROR(VLOOKUP(B76,пени!$A$9:$B$31,2,0),0)</f>
        <v>0</v>
      </c>
      <c r="G76" s="4">
        <f t="shared" si="3"/>
        <v>22164.34</v>
      </c>
      <c r="H76" s="3" t="s">
        <v>1886</v>
      </c>
    </row>
    <row r="77" spans="1:8" x14ac:dyDescent="0.25">
      <c r="A77" s="36">
        <f t="shared" si="2"/>
        <v>74</v>
      </c>
      <c r="B77" s="33" t="s">
        <v>1904</v>
      </c>
      <c r="C77" s="1">
        <v>7415040317</v>
      </c>
      <c r="D77" s="17">
        <f>IFERROR(VLOOKUP(B77,ОД!$A$9:$B$42,2,FALSE),0)</f>
        <v>363705.32</v>
      </c>
      <c r="E77" s="4">
        <f>IFERROR(VLOOKUP(B77,ГП!$A$9:$B$91,2,FALSE),0)</f>
        <v>2441.4699999999998</v>
      </c>
      <c r="F77" s="4">
        <f>IFERROR(VLOOKUP(B77,пени!$A$9:$B$31,2,0),0)</f>
        <v>12977.27</v>
      </c>
      <c r="G77" s="4">
        <f t="shared" si="3"/>
        <v>379124.06</v>
      </c>
      <c r="H77" s="3" t="s">
        <v>1886</v>
      </c>
    </row>
    <row r="78" spans="1:8" x14ac:dyDescent="0.25">
      <c r="A78" s="36">
        <f t="shared" si="2"/>
        <v>75</v>
      </c>
      <c r="B78" s="14" t="s">
        <v>1863</v>
      </c>
      <c r="C78" s="1" t="str">
        <f>VLOOKUP(B78,ИНН!$A$2:$B$991,2,FALSE)</f>
        <v>7415097578</v>
      </c>
      <c r="D78" s="17">
        <f>IFERROR(VLOOKUP(B78,ОД!$A$9:$B$42,2,FALSE),0)</f>
        <v>0</v>
      </c>
      <c r="E78" s="4">
        <f>IFERROR(VLOOKUP(B78,ГП!$A$9:$B$91,2,FALSE),0)</f>
        <v>2000</v>
      </c>
      <c r="F78" s="4">
        <f>IFERROR(VLOOKUP(B78,пени!$A$9:$B$31,2,0),0)</f>
        <v>0</v>
      </c>
      <c r="G78" s="4">
        <f t="shared" si="3"/>
        <v>2000</v>
      </c>
      <c r="H78" s="3" t="s">
        <v>1886</v>
      </c>
    </row>
    <row r="79" spans="1:8" x14ac:dyDescent="0.25">
      <c r="A79" s="36">
        <f t="shared" si="2"/>
        <v>76</v>
      </c>
      <c r="B79" s="14" t="s">
        <v>23</v>
      </c>
      <c r="C79" s="1" t="str">
        <f>VLOOKUP(B79,ИНН!$A$2:$B$991,2,FALSE)</f>
        <v>7415051830</v>
      </c>
      <c r="D79" s="17">
        <f>IFERROR(VLOOKUP(B79,ОД!$A$9:$B$42,2,FALSE),0)</f>
        <v>473092.71</v>
      </c>
      <c r="E79" s="4">
        <f>IFERROR(VLOOKUP(B79,ГП!$A$9:$B$91,2,FALSE),0)</f>
        <v>24670.78</v>
      </c>
      <c r="F79" s="4">
        <f>IFERROR(VLOOKUP(B79,пени!$A$9:$B$31,2,0),0)</f>
        <v>10075.48</v>
      </c>
      <c r="G79" s="4">
        <f t="shared" si="3"/>
        <v>507838.97</v>
      </c>
      <c r="H79" s="3" t="s">
        <v>1886</v>
      </c>
    </row>
    <row r="80" spans="1:8" x14ac:dyDescent="0.25">
      <c r="A80" s="36">
        <f t="shared" si="2"/>
        <v>77</v>
      </c>
      <c r="B80" s="14" t="s">
        <v>437</v>
      </c>
      <c r="C80" s="1">
        <v>741509751743</v>
      </c>
      <c r="D80" s="17">
        <f>IFERROR(VLOOKUP(B80,ОД!$A$9:$B$42,2,FALSE),0)</f>
        <v>21263.17</v>
      </c>
      <c r="E80" s="4">
        <f>IFERROR(VLOOKUP(B80,ГП!$A$9:$B$91,2,FALSE),0)</f>
        <v>173.86</v>
      </c>
      <c r="F80" s="4">
        <f>IFERROR(VLOOKUP(B80,пени!$A$9:$B$31,2,0),0)</f>
        <v>0</v>
      </c>
      <c r="G80" s="4">
        <f t="shared" si="3"/>
        <v>21437.03</v>
      </c>
      <c r="H80" s="3" t="s">
        <v>1886</v>
      </c>
    </row>
    <row r="81" spans="1:8" x14ac:dyDescent="0.25">
      <c r="A81" s="36">
        <f t="shared" si="2"/>
        <v>78</v>
      </c>
      <c r="B81" s="14" t="s">
        <v>1210</v>
      </c>
      <c r="C81" s="1" t="str">
        <f>VLOOKUP(B81,ИНН!$A$2:$B$991,2,FALSE)</f>
        <v>7415025830</v>
      </c>
      <c r="D81" s="17">
        <f>IFERROR(VLOOKUP(B81,ОД!$A$9:$B$42,2,FALSE),0)</f>
        <v>0</v>
      </c>
      <c r="E81" s="4">
        <f>IFERROR(VLOOKUP(B81,ГП!$A$9:$B$91,2,FALSE),0)</f>
        <v>1000</v>
      </c>
      <c r="F81" s="4">
        <f>IFERROR(VLOOKUP(B81,пени!$A$9:$B$31,2,0),0)</f>
        <v>0</v>
      </c>
      <c r="G81" s="4">
        <f t="shared" si="3"/>
        <v>1000</v>
      </c>
      <c r="H81" s="3" t="s">
        <v>1886</v>
      </c>
    </row>
    <row r="82" spans="1:8" x14ac:dyDescent="0.25">
      <c r="A82" s="36">
        <f t="shared" si="2"/>
        <v>79</v>
      </c>
      <c r="B82" s="14" t="s">
        <v>1881</v>
      </c>
      <c r="C82" s="1">
        <v>7415054567</v>
      </c>
      <c r="D82" s="17">
        <f>IFERROR(VLOOKUP(B82,ОД!$A$9:$B$42,2,FALSE),0)</f>
        <v>0</v>
      </c>
      <c r="E82" s="4">
        <f>IFERROR(VLOOKUP(B82,ГП!$A$9:$B$91,2,FALSE),0)</f>
        <v>13871.68</v>
      </c>
      <c r="F82" s="4">
        <f>IFERROR(VLOOKUP(B82,пени!$A$9:$B$31,2,0),0)</f>
        <v>0</v>
      </c>
      <c r="G82" s="4">
        <f t="shared" si="3"/>
        <v>13871.68</v>
      </c>
      <c r="H82" s="3" t="s">
        <v>1886</v>
      </c>
    </row>
    <row r="83" spans="1:8" x14ac:dyDescent="0.25">
      <c r="A83" s="36">
        <f t="shared" si="2"/>
        <v>80</v>
      </c>
      <c r="B83" s="14" t="s">
        <v>20</v>
      </c>
      <c r="C83" s="1" t="str">
        <f>VLOOKUP(B83,ИНН!$A$2:$B$991,2,FALSE)</f>
        <v>7415018470</v>
      </c>
      <c r="D83" s="17">
        <f>IFERROR(VLOOKUP(B83,ОД!$A$9:$B$42,2,FALSE),0)</f>
        <v>352081.51</v>
      </c>
      <c r="E83" s="4">
        <f>IFERROR(VLOOKUP(B83,ГП!$A$9:$B$91,2,FALSE),0)</f>
        <v>33785</v>
      </c>
      <c r="F83" s="4">
        <f>IFERROR(VLOOKUP(B83,пени!$A$9:$B$31,2,0),0)</f>
        <v>0</v>
      </c>
      <c r="G83" s="4">
        <f t="shared" si="3"/>
        <v>385866.51</v>
      </c>
      <c r="H83" s="3" t="s">
        <v>1886</v>
      </c>
    </row>
    <row r="84" spans="1:8" x14ac:dyDescent="0.25">
      <c r="A84" s="36">
        <f t="shared" si="2"/>
        <v>81</v>
      </c>
      <c r="B84" s="14" t="s">
        <v>665</v>
      </c>
      <c r="C84" s="1" t="str">
        <f>VLOOKUP(B84,ИНН!$A$2:$B$991,2,FALSE)</f>
        <v>7447019075</v>
      </c>
      <c r="D84" s="17">
        <f>IFERROR(VLOOKUP(B84,ОД!$A$9:$B$42,2,FALSE),0)</f>
        <v>0</v>
      </c>
      <c r="E84" s="4">
        <f>IFERROR(VLOOKUP(B84,ГП!$A$9:$B$91,2,FALSE),0)</f>
        <v>7999.1</v>
      </c>
      <c r="F84" s="4">
        <f>IFERROR(VLOOKUP(B84,пени!$A$9:$B$31,2,0),0)</f>
        <v>0</v>
      </c>
      <c r="G84" s="4">
        <f t="shared" si="3"/>
        <v>7999.1</v>
      </c>
      <c r="H84" s="3" t="s">
        <v>1886</v>
      </c>
    </row>
    <row r="85" spans="1:8" x14ac:dyDescent="0.25">
      <c r="A85" s="36">
        <f t="shared" si="2"/>
        <v>82</v>
      </c>
      <c r="B85" s="34" t="s">
        <v>1342</v>
      </c>
      <c r="C85" s="1" t="str">
        <f>VLOOKUP(B85,ИНН!$A$2:$B$991,2,FALSE)</f>
        <v>741501974392</v>
      </c>
      <c r="D85" s="17">
        <f>IFERROR(VLOOKUP(B85,ОД!$A$9:$B$42,2,FALSE),0)</f>
        <v>0</v>
      </c>
      <c r="E85" s="4">
        <f>IFERROR(VLOOKUP(B85,ГП!$A$9:$B$91,2,FALSE),0)</f>
        <v>1209.3399999999999</v>
      </c>
      <c r="F85" s="4">
        <f>IFERROR(VLOOKUP(B85,пени!$A$9:$B$31,2,0),0)</f>
        <v>0</v>
      </c>
      <c r="G85" s="4">
        <f t="shared" si="3"/>
        <v>1209.3399999999999</v>
      </c>
      <c r="H85" s="3" t="s">
        <v>1886</v>
      </c>
    </row>
    <row r="86" spans="1:8" x14ac:dyDescent="0.25">
      <c r="A86" s="36">
        <f t="shared" si="2"/>
        <v>83</v>
      </c>
      <c r="B86" s="14" t="s">
        <v>1893</v>
      </c>
      <c r="C86" s="1">
        <v>741500334230</v>
      </c>
      <c r="D86" s="17">
        <f>IFERROR(VLOOKUP(B86,ОД!$A$9:$B$42,2,FALSE),0)</f>
        <v>0</v>
      </c>
      <c r="E86" s="4">
        <f>IFERROR(VLOOKUP(B86,ГП!$A$9:$B$91,2,FALSE),0)</f>
        <v>400</v>
      </c>
      <c r="F86" s="4">
        <f>IFERROR(VLOOKUP(B86,пени!$A$9:$B$31,2,0),0)</f>
        <v>0</v>
      </c>
      <c r="G86" s="4">
        <f t="shared" si="3"/>
        <v>400</v>
      </c>
      <c r="H86" s="3" t="s">
        <v>1886</v>
      </c>
    </row>
    <row r="87" spans="1:8" x14ac:dyDescent="0.25">
      <c r="A87" s="36">
        <f t="shared" si="2"/>
        <v>84</v>
      </c>
      <c r="B87" s="13" t="s">
        <v>1793</v>
      </c>
      <c r="C87" s="1">
        <v>741511388453</v>
      </c>
      <c r="D87" s="17">
        <f>IFERROR(VLOOKUP(B87,ОД!$A$9:$B$42,2,FALSE),0)</f>
        <v>29788.85</v>
      </c>
      <c r="E87" s="4">
        <f>IFERROR(VLOOKUP(B87,ГП!$A$9:$B$91,2,FALSE),0)</f>
        <v>597.39</v>
      </c>
      <c r="F87" s="4">
        <f>IFERROR(VLOOKUP(B87,пени!$A$9:$B$31,2,0),0)</f>
        <v>91.34</v>
      </c>
      <c r="G87" s="4">
        <f t="shared" si="3"/>
        <v>30477.579999999998</v>
      </c>
      <c r="H87" s="3" t="s">
        <v>1886</v>
      </c>
    </row>
    <row r="88" spans="1:8" x14ac:dyDescent="0.25">
      <c r="A88" s="36">
        <f t="shared" si="2"/>
        <v>85</v>
      </c>
      <c r="B88" s="14" t="s">
        <v>1504</v>
      </c>
      <c r="C88" s="1" t="str">
        <f>VLOOKUP(B88,ИНН!$A$2:$B$991,2,FALSE)</f>
        <v>7415054341</v>
      </c>
      <c r="D88" s="17">
        <f>IFERROR(VLOOKUP(B88,ОД!$A$9:$B$42,2,FALSE),0)</f>
        <v>0</v>
      </c>
      <c r="E88" s="4">
        <f>IFERROR(VLOOKUP(B88,ГП!$A$9:$B$91,2,FALSE),0)</f>
        <v>1000</v>
      </c>
      <c r="F88" s="4">
        <f>IFERROR(VLOOKUP(B88,пени!$A$9:$B$31,2,0),0)</f>
        <v>76.680000000000007</v>
      </c>
      <c r="G88" s="4">
        <f t="shared" si="3"/>
        <v>1076.68</v>
      </c>
      <c r="H88" s="3" t="s">
        <v>1886</v>
      </c>
    </row>
    <row r="89" spans="1:8" x14ac:dyDescent="0.25">
      <c r="A89" s="36">
        <f t="shared" si="2"/>
        <v>86</v>
      </c>
      <c r="B89" s="14" t="s">
        <v>1877</v>
      </c>
      <c r="C89" s="1">
        <v>7415067358</v>
      </c>
      <c r="D89" s="17">
        <f>IFERROR(VLOOKUP(B89,ОД!$A$9:$B$42,2,FALSE),0)</f>
        <v>0</v>
      </c>
      <c r="E89" s="4">
        <f>IFERROR(VLOOKUP(B89,ГП!$A$9:$B$91,2,FALSE),0)</f>
        <v>22532</v>
      </c>
      <c r="F89" s="4">
        <f>IFERROR(VLOOKUP(B89,пени!$A$9:$B$31,2,0),0)</f>
        <v>0</v>
      </c>
      <c r="G89" s="4">
        <f t="shared" si="3"/>
        <v>22532</v>
      </c>
      <c r="H89" s="3" t="s">
        <v>1886</v>
      </c>
    </row>
    <row r="90" spans="1:8" x14ac:dyDescent="0.25">
      <c r="A90" s="36">
        <f t="shared" si="2"/>
        <v>87</v>
      </c>
      <c r="B90" s="14" t="s">
        <v>1897</v>
      </c>
      <c r="C90" s="1">
        <v>744709403185</v>
      </c>
      <c r="D90" s="17">
        <f>IFERROR(VLOOKUP(B90,ОД!$A$9:$B$42,2,FALSE),0)</f>
        <v>0</v>
      </c>
      <c r="E90" s="4">
        <f>IFERROR(VLOOKUP(B90,ГП!$A$9:$B$91,2,FALSE),0)</f>
        <v>1530.11</v>
      </c>
      <c r="F90" s="4">
        <f>IFERROR(VLOOKUP(B90,пени!$A$9:$B$31,2,0),0)</f>
        <v>109.81</v>
      </c>
      <c r="G90" s="4">
        <f t="shared" si="3"/>
        <v>1639.9199999999998</v>
      </c>
      <c r="H90" s="3" t="s">
        <v>1886</v>
      </c>
    </row>
    <row r="91" spans="1:8" x14ac:dyDescent="0.25">
      <c r="D91" s="37"/>
      <c r="E91" s="38"/>
      <c r="H91"/>
    </row>
    <row r="92" spans="1:8" x14ac:dyDescent="0.25">
      <c r="D92" s="37"/>
      <c r="H92"/>
    </row>
    <row r="93" spans="1:8" x14ac:dyDescent="0.25">
      <c r="D93"/>
      <c r="E93" s="5"/>
      <c r="H93"/>
    </row>
    <row r="94" spans="1:8" x14ac:dyDescent="0.25">
      <c r="D94" s="37"/>
      <c r="G94" s="5"/>
      <c r="H94"/>
    </row>
  </sheetData>
  <mergeCells count="1">
    <mergeCell ref="A1:H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4"/>
  <sheetViews>
    <sheetView topLeftCell="A28" workbookViewId="0">
      <selection activeCell="B42" sqref="B42"/>
    </sheetView>
  </sheetViews>
  <sheetFormatPr defaultRowHeight="15" x14ac:dyDescent="0.25"/>
  <cols>
    <col min="2" max="2" width="13" customWidth="1"/>
  </cols>
  <sheetData>
    <row r="1" spans="1:2" ht="15.75" x14ac:dyDescent="0.25">
      <c r="A1" s="60" t="s">
        <v>1907</v>
      </c>
      <c r="B1" s="60"/>
    </row>
    <row r="2" spans="1:2" x14ac:dyDescent="0.25">
      <c r="A2" s="51" t="s">
        <v>1913</v>
      </c>
      <c r="B2" s="50"/>
    </row>
    <row r="3" spans="1:2" x14ac:dyDescent="0.25">
      <c r="A3" s="51" t="s">
        <v>1914</v>
      </c>
      <c r="B3" s="50"/>
    </row>
    <row r="4" spans="1:2" x14ac:dyDescent="0.25">
      <c r="A4" s="51" t="s">
        <v>1908</v>
      </c>
      <c r="B4" s="50"/>
    </row>
    <row r="5" spans="1:2" x14ac:dyDescent="0.25">
      <c r="A5" s="51" t="s">
        <v>1909</v>
      </c>
      <c r="B5" s="50"/>
    </row>
    <row r="6" spans="1:2" x14ac:dyDescent="0.25">
      <c r="A6" s="50"/>
      <c r="B6" s="50"/>
    </row>
    <row r="7" spans="1:2" x14ac:dyDescent="0.25">
      <c r="A7" s="50"/>
      <c r="B7" s="50"/>
    </row>
    <row r="8" spans="1:2" ht="24" x14ac:dyDescent="0.25">
      <c r="A8" s="52" t="s">
        <v>1895</v>
      </c>
      <c r="B8" s="52" t="s">
        <v>1899</v>
      </c>
    </row>
    <row r="9" spans="1:2" ht="67.5" x14ac:dyDescent="0.25">
      <c r="A9" s="53" t="s">
        <v>0</v>
      </c>
      <c r="B9" s="54">
        <v>129248.31</v>
      </c>
    </row>
    <row r="10" spans="1:2" ht="45" x14ac:dyDescent="0.25">
      <c r="A10" s="53" t="s">
        <v>2</v>
      </c>
      <c r="B10" s="54">
        <v>17526.62</v>
      </c>
    </row>
    <row r="11" spans="1:2" ht="33.75" x14ac:dyDescent="0.25">
      <c r="A11" s="53" t="s">
        <v>3</v>
      </c>
      <c r="B11" s="54">
        <v>12153.79</v>
      </c>
    </row>
    <row r="12" spans="1:2" ht="67.5" x14ac:dyDescent="0.25">
      <c r="A12" s="53" t="s">
        <v>5</v>
      </c>
      <c r="B12" s="54">
        <v>888651.83</v>
      </c>
    </row>
    <row r="13" spans="1:2" x14ac:dyDescent="0.25">
      <c r="A13" s="53" t="s">
        <v>6</v>
      </c>
      <c r="B13" s="54">
        <v>12108.9</v>
      </c>
    </row>
    <row r="14" spans="1:2" x14ac:dyDescent="0.25">
      <c r="A14" s="53" t="s">
        <v>7</v>
      </c>
      <c r="B14" s="54">
        <v>7266.92</v>
      </c>
    </row>
    <row r="15" spans="1:2" ht="45" x14ac:dyDescent="0.25">
      <c r="A15" s="53" t="s">
        <v>9</v>
      </c>
      <c r="B15" s="54">
        <v>6025.9</v>
      </c>
    </row>
    <row r="16" spans="1:2" ht="56.25" x14ac:dyDescent="0.25">
      <c r="A16" s="53" t="s">
        <v>10</v>
      </c>
      <c r="B16" s="54">
        <v>145685.41</v>
      </c>
    </row>
    <row r="17" spans="1:2" ht="56.25" x14ac:dyDescent="0.25">
      <c r="A17" s="53" t="s">
        <v>11</v>
      </c>
      <c r="B17" s="54">
        <v>7598.57</v>
      </c>
    </row>
    <row r="18" spans="1:2" ht="45" x14ac:dyDescent="0.25">
      <c r="A18" s="53" t="s">
        <v>372</v>
      </c>
      <c r="B18" s="54">
        <v>45006.27</v>
      </c>
    </row>
    <row r="19" spans="1:2" ht="45" x14ac:dyDescent="0.25">
      <c r="A19" s="53" t="s">
        <v>13</v>
      </c>
      <c r="B19" s="54">
        <v>195724.08</v>
      </c>
    </row>
    <row r="20" spans="1:2" x14ac:dyDescent="0.25">
      <c r="A20" s="53" t="s">
        <v>14</v>
      </c>
      <c r="B20" s="55">
        <v>0.05</v>
      </c>
    </row>
    <row r="21" spans="1:2" ht="33.75" x14ac:dyDescent="0.25">
      <c r="A21" s="53" t="s">
        <v>437</v>
      </c>
      <c r="B21" s="54">
        <v>21263.17</v>
      </c>
    </row>
    <row r="22" spans="1:2" ht="45" x14ac:dyDescent="0.25">
      <c r="A22" s="53" t="s">
        <v>544</v>
      </c>
      <c r="B22" s="54">
        <v>17200.47</v>
      </c>
    </row>
    <row r="23" spans="1:2" ht="45" x14ac:dyDescent="0.25">
      <c r="A23" s="53" t="s">
        <v>611</v>
      </c>
      <c r="B23" s="54">
        <v>21937.34</v>
      </c>
    </row>
    <row r="24" spans="1:2" ht="22.5" x14ac:dyDescent="0.25">
      <c r="A24" s="53" t="s">
        <v>15</v>
      </c>
      <c r="B24" s="54">
        <v>1097063.1200000001</v>
      </c>
    </row>
    <row r="25" spans="1:2" ht="56.25" x14ac:dyDescent="0.25">
      <c r="A25" s="53" t="s">
        <v>1904</v>
      </c>
      <c r="B25" s="54">
        <v>363705.32</v>
      </c>
    </row>
    <row r="26" spans="1:2" ht="33.75" x14ac:dyDescent="0.25">
      <c r="A26" s="53" t="s">
        <v>685</v>
      </c>
      <c r="B26" s="54">
        <v>4848.97</v>
      </c>
    </row>
    <row r="27" spans="1:2" ht="45" x14ac:dyDescent="0.25">
      <c r="A27" s="53" t="s">
        <v>18</v>
      </c>
      <c r="B27" s="54">
        <v>24543.34</v>
      </c>
    </row>
    <row r="28" spans="1:2" ht="33.75" x14ac:dyDescent="0.25">
      <c r="A28" s="53" t="s">
        <v>19</v>
      </c>
      <c r="B28" s="54">
        <v>78400</v>
      </c>
    </row>
    <row r="29" spans="1:2" ht="22.5" x14ac:dyDescent="0.25">
      <c r="A29" s="53" t="s">
        <v>1001</v>
      </c>
      <c r="B29" s="54">
        <v>19405.52</v>
      </c>
    </row>
    <row r="30" spans="1:2" ht="33.75" x14ac:dyDescent="0.25">
      <c r="A30" s="53" t="s">
        <v>20</v>
      </c>
      <c r="B30" s="54">
        <v>352081.51</v>
      </c>
    </row>
    <row r="31" spans="1:2" ht="33.75" x14ac:dyDescent="0.25">
      <c r="A31" s="53" t="s">
        <v>23</v>
      </c>
      <c r="B31" s="54">
        <v>473092.71</v>
      </c>
    </row>
    <row r="32" spans="1:2" ht="22.5" x14ac:dyDescent="0.25">
      <c r="A32" s="53" t="s">
        <v>24</v>
      </c>
      <c r="B32" s="54">
        <v>24181.49</v>
      </c>
    </row>
    <row r="33" spans="1:2" ht="22.5" x14ac:dyDescent="0.25">
      <c r="A33" s="53" t="s">
        <v>26</v>
      </c>
      <c r="B33" s="54">
        <v>94695.13</v>
      </c>
    </row>
    <row r="34" spans="1:2" ht="45" x14ac:dyDescent="0.25">
      <c r="A34" s="53" t="s">
        <v>27</v>
      </c>
      <c r="B34" s="55">
        <v>113.33</v>
      </c>
    </row>
    <row r="35" spans="1:2" ht="45" x14ac:dyDescent="0.25">
      <c r="A35" s="53" t="s">
        <v>1537</v>
      </c>
      <c r="B35" s="54">
        <v>38464.449999999997</v>
      </c>
    </row>
    <row r="36" spans="1:2" ht="56.25" x14ac:dyDescent="0.25">
      <c r="A36" s="53" t="s">
        <v>28</v>
      </c>
      <c r="B36" s="54">
        <v>233904.41</v>
      </c>
    </row>
    <row r="37" spans="1:2" ht="33.75" x14ac:dyDescent="0.25">
      <c r="A37" s="53" t="s">
        <v>1564</v>
      </c>
      <c r="B37" s="54">
        <v>23791.13</v>
      </c>
    </row>
    <row r="38" spans="1:2" ht="22.5" x14ac:dyDescent="0.25">
      <c r="A38" s="53" t="s">
        <v>279</v>
      </c>
      <c r="B38" s="54">
        <v>27435.07</v>
      </c>
    </row>
    <row r="39" spans="1:2" ht="56.25" x14ac:dyDescent="0.25">
      <c r="A39" s="53" t="s">
        <v>1901</v>
      </c>
      <c r="B39" s="54">
        <v>50679.58</v>
      </c>
    </row>
    <row r="40" spans="1:2" ht="22.5" x14ac:dyDescent="0.25">
      <c r="A40" s="53" t="s">
        <v>1755</v>
      </c>
      <c r="B40" s="54">
        <v>10748.63</v>
      </c>
    </row>
    <row r="41" spans="1:2" ht="22.5" x14ac:dyDescent="0.25">
      <c r="A41" s="53" t="s">
        <v>29</v>
      </c>
      <c r="B41" s="54">
        <v>37140.22</v>
      </c>
    </row>
    <row r="42" spans="1:2" ht="45" x14ac:dyDescent="0.25">
      <c r="A42" s="53" t="s">
        <v>1793</v>
      </c>
      <c r="B42" s="54">
        <v>29788.85</v>
      </c>
    </row>
    <row r="43" spans="1:2" x14ac:dyDescent="0.25">
      <c r="A43" s="56" t="s">
        <v>1900</v>
      </c>
      <c r="B43" s="57">
        <v>4511480.41</v>
      </c>
    </row>
    <row r="44" spans="1:2" x14ac:dyDescent="0.25">
      <c r="A44" s="58"/>
      <c r="B44" s="58"/>
    </row>
  </sheetData>
  <mergeCells count="1">
    <mergeCell ref="A1:B1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3"/>
  <sheetViews>
    <sheetView topLeftCell="A79" workbookViewId="0">
      <selection activeCell="B93" sqref="B93"/>
    </sheetView>
  </sheetViews>
  <sheetFormatPr defaultRowHeight="15" x14ac:dyDescent="0.25"/>
  <sheetData>
    <row r="1" spans="1:2" ht="15.75" x14ac:dyDescent="0.25">
      <c r="A1" s="61" t="s">
        <v>1907</v>
      </c>
      <c r="B1" s="61"/>
    </row>
    <row r="2" spans="1:2" x14ac:dyDescent="0.25">
      <c r="A2" s="40" t="s">
        <v>1913</v>
      </c>
      <c r="B2" s="39"/>
    </row>
    <row r="3" spans="1:2" x14ac:dyDescent="0.25">
      <c r="A3" s="40" t="s">
        <v>1915</v>
      </c>
      <c r="B3" s="39"/>
    </row>
    <row r="4" spans="1:2" x14ac:dyDescent="0.25">
      <c r="A4" s="40" t="s">
        <v>1908</v>
      </c>
      <c r="B4" s="39"/>
    </row>
    <row r="5" spans="1:2" x14ac:dyDescent="0.25">
      <c r="A5" s="40" t="s">
        <v>1909</v>
      </c>
      <c r="B5" s="39"/>
    </row>
    <row r="6" spans="1:2" x14ac:dyDescent="0.25">
      <c r="A6" s="39"/>
      <c r="B6" s="39"/>
    </row>
    <row r="7" spans="1:2" x14ac:dyDescent="0.25">
      <c r="A7" s="39"/>
      <c r="B7" s="39"/>
    </row>
    <row r="8" spans="1:2" ht="24" x14ac:dyDescent="0.25">
      <c r="A8" s="20" t="s">
        <v>1895</v>
      </c>
      <c r="B8" s="20" t="s">
        <v>1899</v>
      </c>
    </row>
    <row r="9" spans="1:2" ht="22.5" x14ac:dyDescent="0.25">
      <c r="A9" s="46" t="s">
        <v>1877</v>
      </c>
      <c r="B9" s="21">
        <v>22532</v>
      </c>
    </row>
    <row r="10" spans="1:2" ht="33.75" x14ac:dyDescent="0.25">
      <c r="A10" s="46" t="s">
        <v>1878</v>
      </c>
      <c r="B10" s="21">
        <v>11141.2</v>
      </c>
    </row>
    <row r="11" spans="1:2" ht="45" x14ac:dyDescent="0.25">
      <c r="A11" s="46" t="s">
        <v>2</v>
      </c>
      <c r="B11" s="21">
        <v>2375.6</v>
      </c>
    </row>
    <row r="12" spans="1:2" ht="33.75" x14ac:dyDescent="0.25">
      <c r="A12" s="46" t="s">
        <v>3</v>
      </c>
      <c r="B12" s="47">
        <v>244.58</v>
      </c>
    </row>
    <row r="13" spans="1:2" ht="45" x14ac:dyDescent="0.25">
      <c r="A13" s="46" t="s">
        <v>1896</v>
      </c>
      <c r="B13" s="21">
        <v>3778.36</v>
      </c>
    </row>
    <row r="14" spans="1:2" ht="67.5" x14ac:dyDescent="0.25">
      <c r="A14" s="46" t="s">
        <v>5</v>
      </c>
      <c r="B14" s="21">
        <v>32262</v>
      </c>
    </row>
    <row r="15" spans="1:2" x14ac:dyDescent="0.25">
      <c r="A15" s="46" t="s">
        <v>6</v>
      </c>
      <c r="B15" s="21">
        <v>8000</v>
      </c>
    </row>
    <row r="16" spans="1:2" ht="45" x14ac:dyDescent="0.25">
      <c r="A16" s="46" t="s">
        <v>1879</v>
      </c>
      <c r="B16" s="21">
        <v>1000</v>
      </c>
    </row>
    <row r="17" spans="1:2" ht="45" x14ac:dyDescent="0.25">
      <c r="A17" s="46" t="s">
        <v>164</v>
      </c>
      <c r="B17" s="21">
        <v>2000</v>
      </c>
    </row>
    <row r="18" spans="1:2" ht="33.75" x14ac:dyDescent="0.25">
      <c r="A18" s="46" t="s">
        <v>198</v>
      </c>
      <c r="B18" s="21">
        <v>1060</v>
      </c>
    </row>
    <row r="19" spans="1:2" ht="45" x14ac:dyDescent="0.25">
      <c r="A19" s="46" t="s">
        <v>211</v>
      </c>
      <c r="B19" s="21">
        <v>2999.75</v>
      </c>
    </row>
    <row r="20" spans="1:2" x14ac:dyDescent="0.25">
      <c r="A20" s="46" t="s">
        <v>7</v>
      </c>
      <c r="B20" s="21">
        <v>2000</v>
      </c>
    </row>
    <row r="21" spans="1:2" ht="45" x14ac:dyDescent="0.25">
      <c r="A21" s="46" t="s">
        <v>209</v>
      </c>
      <c r="B21" s="21">
        <v>1556.2</v>
      </c>
    </row>
    <row r="22" spans="1:2" ht="45" x14ac:dyDescent="0.25">
      <c r="A22" s="46" t="s">
        <v>230</v>
      </c>
      <c r="B22" s="21">
        <v>1000</v>
      </c>
    </row>
    <row r="23" spans="1:2" ht="45" x14ac:dyDescent="0.25">
      <c r="A23" s="46" t="s">
        <v>9</v>
      </c>
      <c r="B23" s="21">
        <v>1000</v>
      </c>
    </row>
    <row r="24" spans="1:2" ht="56.25" x14ac:dyDescent="0.25">
      <c r="A24" s="46" t="s">
        <v>10</v>
      </c>
      <c r="B24" s="21">
        <v>4350.66</v>
      </c>
    </row>
    <row r="25" spans="1:2" ht="56.25" x14ac:dyDescent="0.25">
      <c r="A25" s="46" t="s">
        <v>11</v>
      </c>
      <c r="B25" s="47">
        <v>295.58</v>
      </c>
    </row>
    <row r="26" spans="1:2" ht="45" x14ac:dyDescent="0.25">
      <c r="A26" s="46" t="s">
        <v>302</v>
      </c>
      <c r="B26" s="21">
        <v>1046</v>
      </c>
    </row>
    <row r="27" spans="1:2" ht="56.25" x14ac:dyDescent="0.25">
      <c r="A27" s="46" t="s">
        <v>304</v>
      </c>
      <c r="B27" s="21">
        <v>2094.23</v>
      </c>
    </row>
    <row r="28" spans="1:2" ht="22.5" x14ac:dyDescent="0.25">
      <c r="A28" s="46" t="s">
        <v>345</v>
      </c>
      <c r="B28" s="47">
        <v>802.49</v>
      </c>
    </row>
    <row r="29" spans="1:2" ht="45" x14ac:dyDescent="0.25">
      <c r="A29" s="46" t="s">
        <v>372</v>
      </c>
      <c r="B29" s="21">
        <v>1550.19</v>
      </c>
    </row>
    <row r="30" spans="1:2" ht="45" x14ac:dyDescent="0.25">
      <c r="A30" s="46" t="s">
        <v>13</v>
      </c>
      <c r="B30" s="21">
        <v>11000</v>
      </c>
    </row>
    <row r="31" spans="1:2" ht="45" x14ac:dyDescent="0.25">
      <c r="A31" s="46" t="s">
        <v>453</v>
      </c>
      <c r="B31" s="21">
        <v>2415</v>
      </c>
    </row>
    <row r="32" spans="1:2" ht="33.75" x14ac:dyDescent="0.25">
      <c r="A32" s="46" t="s">
        <v>437</v>
      </c>
      <c r="B32" s="47">
        <v>173.86</v>
      </c>
    </row>
    <row r="33" spans="1:2" ht="45" x14ac:dyDescent="0.25">
      <c r="A33" s="46" t="s">
        <v>560</v>
      </c>
      <c r="B33" s="47">
        <v>200</v>
      </c>
    </row>
    <row r="34" spans="1:2" ht="45" x14ac:dyDescent="0.25">
      <c r="A34" s="46" t="s">
        <v>502</v>
      </c>
      <c r="B34" s="21">
        <v>1000</v>
      </c>
    </row>
    <row r="35" spans="1:2" ht="45" x14ac:dyDescent="0.25">
      <c r="A35" s="46" t="s">
        <v>544</v>
      </c>
      <c r="B35" s="21">
        <v>7992.24</v>
      </c>
    </row>
    <row r="36" spans="1:2" ht="45" x14ac:dyDescent="0.25">
      <c r="A36" s="46" t="s">
        <v>1880</v>
      </c>
      <c r="B36" s="21">
        <v>2000</v>
      </c>
    </row>
    <row r="37" spans="1:2" ht="45" x14ac:dyDescent="0.25">
      <c r="A37" s="46" t="s">
        <v>611</v>
      </c>
      <c r="B37" s="47">
        <v>227</v>
      </c>
    </row>
    <row r="38" spans="1:2" ht="22.5" x14ac:dyDescent="0.25">
      <c r="A38" s="46" t="s">
        <v>615</v>
      </c>
      <c r="B38" s="21">
        <v>1000</v>
      </c>
    </row>
    <row r="39" spans="1:2" ht="45" x14ac:dyDescent="0.25">
      <c r="A39" s="46" t="s">
        <v>621</v>
      </c>
      <c r="B39" s="21">
        <v>1000</v>
      </c>
    </row>
    <row r="40" spans="1:2" ht="22.5" x14ac:dyDescent="0.25">
      <c r="A40" s="46" t="s">
        <v>15</v>
      </c>
      <c r="B40" s="21">
        <v>78607.42</v>
      </c>
    </row>
    <row r="41" spans="1:2" ht="22.5" x14ac:dyDescent="0.25">
      <c r="A41" s="46" t="s">
        <v>1881</v>
      </c>
      <c r="B41" s="21">
        <v>13871.68</v>
      </c>
    </row>
    <row r="42" spans="1:2" ht="45" x14ac:dyDescent="0.25">
      <c r="A42" s="46" t="s">
        <v>634</v>
      </c>
      <c r="B42" s="47">
        <v>2.85</v>
      </c>
    </row>
    <row r="43" spans="1:2" ht="33.75" x14ac:dyDescent="0.25">
      <c r="A43" s="46" t="s">
        <v>460</v>
      </c>
      <c r="B43" s="21">
        <v>1000</v>
      </c>
    </row>
    <row r="44" spans="1:2" ht="56.25" x14ac:dyDescent="0.25">
      <c r="A44" s="46" t="s">
        <v>1904</v>
      </c>
      <c r="B44" s="21">
        <v>2441.4699999999998</v>
      </c>
    </row>
    <row r="45" spans="1:2" ht="33.75" x14ac:dyDescent="0.25">
      <c r="A45" s="46" t="s">
        <v>665</v>
      </c>
      <c r="B45" s="21">
        <v>7999.1</v>
      </c>
    </row>
    <row r="46" spans="1:2" ht="45" x14ac:dyDescent="0.25">
      <c r="A46" s="46" t="s">
        <v>1882</v>
      </c>
      <c r="B46" s="21">
        <v>3838.73</v>
      </c>
    </row>
    <row r="47" spans="1:2" ht="45" x14ac:dyDescent="0.25">
      <c r="A47" s="46" t="s">
        <v>18</v>
      </c>
      <c r="B47" s="21">
        <v>1000</v>
      </c>
    </row>
    <row r="48" spans="1:2" ht="22.5" x14ac:dyDescent="0.25">
      <c r="A48" s="46" t="s">
        <v>1883</v>
      </c>
      <c r="B48" s="21">
        <v>15711</v>
      </c>
    </row>
    <row r="49" spans="1:2" ht="45" x14ac:dyDescent="0.25">
      <c r="A49" s="46" t="s">
        <v>1893</v>
      </c>
      <c r="B49" s="47">
        <v>400</v>
      </c>
    </row>
    <row r="50" spans="1:2" ht="45" x14ac:dyDescent="0.25">
      <c r="A50" s="46" t="s">
        <v>1912</v>
      </c>
      <c r="B50" s="21">
        <v>2000</v>
      </c>
    </row>
    <row r="51" spans="1:2" ht="45" x14ac:dyDescent="0.25">
      <c r="A51" s="46" t="s">
        <v>1894</v>
      </c>
      <c r="B51" s="21">
        <v>1046.18</v>
      </c>
    </row>
    <row r="52" spans="1:2" ht="33.75" x14ac:dyDescent="0.25">
      <c r="A52" s="46" t="s">
        <v>19</v>
      </c>
      <c r="B52" s="21">
        <v>3694</v>
      </c>
    </row>
    <row r="53" spans="1:2" ht="22.5" x14ac:dyDescent="0.25">
      <c r="A53" s="46" t="s">
        <v>1001</v>
      </c>
      <c r="B53" s="47">
        <v>747</v>
      </c>
    </row>
    <row r="54" spans="1:2" ht="33.75" x14ac:dyDescent="0.25">
      <c r="A54" s="46" t="s">
        <v>20</v>
      </c>
      <c r="B54" s="21">
        <v>33785</v>
      </c>
    </row>
    <row r="55" spans="1:2" ht="45" x14ac:dyDescent="0.25">
      <c r="A55" s="46" t="s">
        <v>21</v>
      </c>
      <c r="B55" s="21">
        <v>33636.300000000003</v>
      </c>
    </row>
    <row r="56" spans="1:2" ht="45" x14ac:dyDescent="0.25">
      <c r="A56" s="46" t="s">
        <v>1057</v>
      </c>
      <c r="B56" s="47">
        <v>198.61</v>
      </c>
    </row>
    <row r="57" spans="1:2" ht="56.25" x14ac:dyDescent="0.25">
      <c r="A57" s="46" t="s">
        <v>1902</v>
      </c>
      <c r="B57" s="47">
        <v>357.1</v>
      </c>
    </row>
    <row r="58" spans="1:2" ht="45" x14ac:dyDescent="0.25">
      <c r="A58" s="46" t="s">
        <v>1133</v>
      </c>
      <c r="B58" s="21">
        <v>9000</v>
      </c>
    </row>
    <row r="59" spans="1:2" ht="33.75" x14ac:dyDescent="0.25">
      <c r="A59" s="46" t="s">
        <v>22</v>
      </c>
      <c r="B59" s="21">
        <v>1201.96</v>
      </c>
    </row>
    <row r="60" spans="1:2" ht="45" x14ac:dyDescent="0.25">
      <c r="A60" s="46" t="s">
        <v>1180</v>
      </c>
      <c r="B60" s="47">
        <v>302</v>
      </c>
    </row>
    <row r="61" spans="1:2" ht="45" x14ac:dyDescent="0.25">
      <c r="A61" s="46" t="s">
        <v>1906</v>
      </c>
      <c r="B61" s="21">
        <v>2000</v>
      </c>
    </row>
    <row r="62" spans="1:2" ht="22.5" x14ac:dyDescent="0.25">
      <c r="A62" s="46" t="s">
        <v>1210</v>
      </c>
      <c r="B62" s="21">
        <v>1000</v>
      </c>
    </row>
    <row r="63" spans="1:2" ht="45" x14ac:dyDescent="0.25">
      <c r="A63" s="46" t="s">
        <v>1884</v>
      </c>
      <c r="B63" s="47">
        <v>614.91999999999996</v>
      </c>
    </row>
    <row r="64" spans="1:2" ht="33.75" x14ac:dyDescent="0.25">
      <c r="A64" s="46" t="s">
        <v>23</v>
      </c>
      <c r="B64" s="21">
        <v>24670.78</v>
      </c>
    </row>
    <row r="65" spans="1:2" ht="45" x14ac:dyDescent="0.25">
      <c r="A65" s="46" t="s">
        <v>1310</v>
      </c>
      <c r="B65" s="47">
        <v>288.42</v>
      </c>
    </row>
    <row r="66" spans="1:2" ht="33.75" x14ac:dyDescent="0.25">
      <c r="A66" s="46" t="s">
        <v>1342</v>
      </c>
      <c r="B66" s="21">
        <v>1209.3399999999999</v>
      </c>
    </row>
    <row r="67" spans="1:2" ht="22.5" x14ac:dyDescent="0.25">
      <c r="A67" s="46" t="s">
        <v>24</v>
      </c>
      <c r="B67" s="21">
        <v>4000</v>
      </c>
    </row>
    <row r="68" spans="1:2" ht="22.5" x14ac:dyDescent="0.25">
      <c r="A68" s="46" t="s">
        <v>26</v>
      </c>
      <c r="B68" s="21">
        <v>1819</v>
      </c>
    </row>
    <row r="69" spans="1:2" ht="45" x14ac:dyDescent="0.25">
      <c r="A69" s="46" t="s">
        <v>1494</v>
      </c>
      <c r="B69" s="47">
        <v>932</v>
      </c>
    </row>
    <row r="70" spans="1:2" ht="22.5" x14ac:dyDescent="0.25">
      <c r="A70" s="46" t="s">
        <v>1504</v>
      </c>
      <c r="B70" s="21">
        <v>1000</v>
      </c>
    </row>
    <row r="71" spans="1:2" x14ac:dyDescent="0.25">
      <c r="A71" s="46" t="s">
        <v>1510</v>
      </c>
      <c r="B71" s="21">
        <v>8850.84</v>
      </c>
    </row>
    <row r="72" spans="1:2" ht="45" x14ac:dyDescent="0.25">
      <c r="A72" s="46" t="s">
        <v>27</v>
      </c>
      <c r="B72" s="47">
        <v>645.29999999999995</v>
      </c>
    </row>
    <row r="73" spans="1:2" ht="45" x14ac:dyDescent="0.25">
      <c r="A73" s="46" t="s">
        <v>1897</v>
      </c>
      <c r="B73" s="21">
        <v>1530.11</v>
      </c>
    </row>
    <row r="74" spans="1:2" ht="45" x14ac:dyDescent="0.25">
      <c r="A74" s="46" t="s">
        <v>1535</v>
      </c>
      <c r="B74" s="47">
        <v>200</v>
      </c>
    </row>
    <row r="75" spans="1:2" ht="45" x14ac:dyDescent="0.25">
      <c r="A75" s="46" t="s">
        <v>1537</v>
      </c>
      <c r="B75" s="21">
        <v>3000</v>
      </c>
    </row>
    <row r="76" spans="1:2" ht="56.25" x14ac:dyDescent="0.25">
      <c r="A76" s="46" t="s">
        <v>28</v>
      </c>
      <c r="B76" s="21">
        <v>5184.91</v>
      </c>
    </row>
    <row r="77" spans="1:2" ht="33.75" x14ac:dyDescent="0.25">
      <c r="A77" s="46" t="s">
        <v>1564</v>
      </c>
      <c r="B77" s="47">
        <v>946.06</v>
      </c>
    </row>
    <row r="78" spans="1:2" ht="22.5" x14ac:dyDescent="0.25">
      <c r="A78" s="46" t="s">
        <v>279</v>
      </c>
      <c r="B78" s="21">
        <v>2000</v>
      </c>
    </row>
    <row r="79" spans="1:2" ht="45" x14ac:dyDescent="0.25">
      <c r="A79" s="46" t="s">
        <v>1574</v>
      </c>
      <c r="B79" s="47">
        <v>200</v>
      </c>
    </row>
    <row r="80" spans="1:2" ht="33.75" x14ac:dyDescent="0.25">
      <c r="A80" s="46" t="s">
        <v>1594</v>
      </c>
      <c r="B80" s="47">
        <v>152.79</v>
      </c>
    </row>
    <row r="81" spans="1:2" ht="45" x14ac:dyDescent="0.25">
      <c r="A81" s="46" t="s">
        <v>1905</v>
      </c>
      <c r="B81" s="21">
        <v>34052.160000000003</v>
      </c>
    </row>
    <row r="82" spans="1:2" ht="56.25" x14ac:dyDescent="0.25">
      <c r="A82" s="46" t="s">
        <v>1901</v>
      </c>
      <c r="B82" s="47">
        <v>842.12</v>
      </c>
    </row>
    <row r="83" spans="1:2" ht="22.5" x14ac:dyDescent="0.25">
      <c r="A83" s="46" t="s">
        <v>1755</v>
      </c>
      <c r="B83" s="47">
        <v>283.35000000000002</v>
      </c>
    </row>
    <row r="84" spans="1:2" ht="45" x14ac:dyDescent="0.25">
      <c r="A84" s="46" t="s">
        <v>1910</v>
      </c>
      <c r="B84" s="21">
        <v>1000</v>
      </c>
    </row>
    <row r="85" spans="1:2" ht="78.75" x14ac:dyDescent="0.25">
      <c r="A85" s="46" t="s">
        <v>79</v>
      </c>
      <c r="B85" s="21">
        <v>3000.86</v>
      </c>
    </row>
    <row r="86" spans="1:2" ht="22.5" x14ac:dyDescent="0.25">
      <c r="A86" s="46" t="s">
        <v>29</v>
      </c>
      <c r="B86" s="21">
        <v>2000</v>
      </c>
    </row>
    <row r="87" spans="1:2" ht="45" x14ac:dyDescent="0.25">
      <c r="A87" s="46" t="s">
        <v>1793</v>
      </c>
      <c r="B87" s="47">
        <v>597.39</v>
      </c>
    </row>
    <row r="88" spans="1:2" ht="22.5" x14ac:dyDescent="0.25">
      <c r="A88" s="46" t="s">
        <v>1863</v>
      </c>
      <c r="B88" s="21">
        <v>2000</v>
      </c>
    </row>
    <row r="89" spans="1:2" ht="45" x14ac:dyDescent="0.25">
      <c r="A89" s="46" t="s">
        <v>1871</v>
      </c>
      <c r="B89" s="21">
        <v>1000</v>
      </c>
    </row>
    <row r="90" spans="1:2" ht="45" x14ac:dyDescent="0.25">
      <c r="A90" s="46" t="s">
        <v>34</v>
      </c>
      <c r="B90" s="47">
        <v>236.14</v>
      </c>
    </row>
    <row r="91" spans="1:2" ht="22.5" x14ac:dyDescent="0.25">
      <c r="A91" s="46" t="s">
        <v>1911</v>
      </c>
      <c r="B91" s="21">
        <v>1971</v>
      </c>
    </row>
    <row r="92" spans="1:2" x14ac:dyDescent="0.25">
      <c r="A92" s="48" t="s">
        <v>1900</v>
      </c>
      <c r="B92" s="49">
        <f>SUM(B9:B91)</f>
        <v>448164.82999999984</v>
      </c>
    </row>
    <row r="93" spans="1:2" x14ac:dyDescent="0.25">
      <c r="A93" s="42"/>
      <c r="B93" s="42"/>
    </row>
  </sheetData>
  <autoFilter ref="A8:F92"/>
  <mergeCells count="1">
    <mergeCell ref="A1:B1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18" workbookViewId="0">
      <selection activeCell="B2" sqref="B1:D1048576"/>
    </sheetView>
  </sheetViews>
  <sheetFormatPr defaultRowHeight="15" x14ac:dyDescent="0.25"/>
  <sheetData>
    <row r="1" spans="1:2" ht="15.75" x14ac:dyDescent="0.25">
      <c r="A1" s="62" t="s">
        <v>1907</v>
      </c>
      <c r="B1" s="62"/>
    </row>
    <row r="2" spans="1:2" x14ac:dyDescent="0.25">
      <c r="A2" s="44" t="s">
        <v>1913</v>
      </c>
      <c r="B2" s="43"/>
    </row>
    <row r="3" spans="1:2" x14ac:dyDescent="0.25">
      <c r="A3" s="44" t="s">
        <v>1916</v>
      </c>
      <c r="B3" s="43"/>
    </row>
    <row r="4" spans="1:2" x14ac:dyDescent="0.25">
      <c r="A4" s="44" t="s">
        <v>1908</v>
      </c>
      <c r="B4" s="43"/>
    </row>
    <row r="5" spans="1:2" x14ac:dyDescent="0.25">
      <c r="A5" s="44" t="s">
        <v>1909</v>
      </c>
      <c r="B5" s="43"/>
    </row>
    <row r="6" spans="1:2" x14ac:dyDescent="0.25">
      <c r="A6" s="43"/>
      <c r="B6" s="43"/>
    </row>
    <row r="7" spans="1:2" x14ac:dyDescent="0.25">
      <c r="A7" s="43"/>
      <c r="B7" s="43"/>
    </row>
    <row r="8" spans="1:2" ht="24" x14ac:dyDescent="0.25">
      <c r="A8" s="26" t="s">
        <v>1895</v>
      </c>
      <c r="B8" s="26" t="s">
        <v>1899</v>
      </c>
    </row>
    <row r="9" spans="1:2" ht="45" x14ac:dyDescent="0.25">
      <c r="A9" s="27" t="s">
        <v>164</v>
      </c>
      <c r="B9" s="28">
        <v>97.22</v>
      </c>
    </row>
    <row r="10" spans="1:2" ht="45" x14ac:dyDescent="0.25">
      <c r="A10" s="27" t="s">
        <v>178</v>
      </c>
      <c r="B10" s="29"/>
    </row>
    <row r="11" spans="1:2" ht="45" x14ac:dyDescent="0.25">
      <c r="A11" s="27" t="s">
        <v>13</v>
      </c>
      <c r="B11" s="28">
        <v>418.48</v>
      </c>
    </row>
    <row r="12" spans="1:2" ht="33.75" x14ac:dyDescent="0.25">
      <c r="A12" s="27" t="s">
        <v>464</v>
      </c>
      <c r="B12" s="29"/>
    </row>
    <row r="13" spans="1:2" ht="45" x14ac:dyDescent="0.25">
      <c r="A13" s="27" t="s">
        <v>502</v>
      </c>
      <c r="B13" s="28">
        <v>85.09</v>
      </c>
    </row>
    <row r="14" spans="1:2" ht="45" x14ac:dyDescent="0.25">
      <c r="A14" s="27" t="s">
        <v>581</v>
      </c>
      <c r="B14" s="29"/>
    </row>
    <row r="15" spans="1:2" ht="45" x14ac:dyDescent="0.25">
      <c r="A15" s="27" t="s">
        <v>621</v>
      </c>
      <c r="B15" s="29"/>
    </row>
    <row r="16" spans="1:2" ht="45" x14ac:dyDescent="0.25">
      <c r="A16" s="27" t="s">
        <v>1917</v>
      </c>
      <c r="B16" s="29"/>
    </row>
    <row r="17" spans="1:2" ht="56.25" x14ac:dyDescent="0.25">
      <c r="A17" s="27" t="s">
        <v>1904</v>
      </c>
      <c r="B17" s="30">
        <v>12977.27</v>
      </c>
    </row>
    <row r="18" spans="1:2" ht="33.75" x14ac:dyDescent="0.25">
      <c r="A18" s="27" t="s">
        <v>871</v>
      </c>
      <c r="B18" s="29"/>
    </row>
    <row r="19" spans="1:2" ht="33.75" x14ac:dyDescent="0.25">
      <c r="A19" s="27" t="s">
        <v>1147</v>
      </c>
      <c r="B19" s="29"/>
    </row>
    <row r="20" spans="1:2" ht="45" x14ac:dyDescent="0.25">
      <c r="A20" s="27" t="s">
        <v>1244</v>
      </c>
      <c r="B20" s="30">
        <v>3288.76</v>
      </c>
    </row>
    <row r="21" spans="1:2" ht="33.75" x14ac:dyDescent="0.25">
      <c r="A21" s="27" t="s">
        <v>23</v>
      </c>
      <c r="B21" s="30">
        <v>10075.48</v>
      </c>
    </row>
    <row r="22" spans="1:2" ht="45" x14ac:dyDescent="0.25">
      <c r="A22" s="27" t="s">
        <v>1310</v>
      </c>
      <c r="B22" s="28">
        <v>55.36</v>
      </c>
    </row>
    <row r="23" spans="1:2" ht="33.75" x14ac:dyDescent="0.25">
      <c r="A23" s="27" t="s">
        <v>1419</v>
      </c>
      <c r="B23" s="29"/>
    </row>
    <row r="24" spans="1:2" ht="22.5" x14ac:dyDescent="0.25">
      <c r="A24" s="27" t="s">
        <v>1504</v>
      </c>
      <c r="B24" s="28">
        <v>76.680000000000007</v>
      </c>
    </row>
    <row r="25" spans="1:2" ht="45" x14ac:dyDescent="0.25">
      <c r="A25" s="27" t="s">
        <v>1897</v>
      </c>
      <c r="B25" s="28">
        <v>109.81</v>
      </c>
    </row>
    <row r="26" spans="1:2" ht="56.25" x14ac:dyDescent="0.25">
      <c r="A26" s="27" t="s">
        <v>28</v>
      </c>
      <c r="B26" s="30">
        <v>15391.7</v>
      </c>
    </row>
    <row r="27" spans="1:2" ht="33.75" x14ac:dyDescent="0.25">
      <c r="A27" s="27" t="s">
        <v>1594</v>
      </c>
      <c r="B27" s="30">
        <v>1663.94</v>
      </c>
    </row>
    <row r="28" spans="1:2" ht="22.5" x14ac:dyDescent="0.25">
      <c r="A28" s="27" t="s">
        <v>1755</v>
      </c>
      <c r="B28" s="30">
        <v>3418.85</v>
      </c>
    </row>
    <row r="29" spans="1:2" ht="45" x14ac:dyDescent="0.25">
      <c r="A29" s="27" t="s">
        <v>1793</v>
      </c>
      <c r="B29" s="28">
        <v>91.34</v>
      </c>
    </row>
    <row r="30" spans="1:2" ht="22.5" x14ac:dyDescent="0.25">
      <c r="A30" s="27" t="s">
        <v>1918</v>
      </c>
      <c r="B30" s="29"/>
    </row>
    <row r="31" spans="1:2" ht="45" x14ac:dyDescent="0.25">
      <c r="A31" s="27" t="s">
        <v>1919</v>
      </c>
      <c r="B31" s="29"/>
    </row>
    <row r="32" spans="1:2" x14ac:dyDescent="0.25">
      <c r="A32" s="31" t="s">
        <v>1900</v>
      </c>
      <c r="B32" s="32">
        <v>47749.98</v>
      </c>
    </row>
    <row r="33" spans="1:2" x14ac:dyDescent="0.25">
      <c r="A33" s="45"/>
      <c r="B33" s="45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92"/>
  <sheetViews>
    <sheetView topLeftCell="A958" workbookViewId="0">
      <selection activeCell="B992" sqref="B992"/>
    </sheetView>
  </sheetViews>
  <sheetFormatPr defaultRowHeight="15" x14ac:dyDescent="0.25"/>
  <cols>
    <col min="1" max="1" width="77.140625" customWidth="1"/>
    <col min="2" max="2" width="20" customWidth="1"/>
  </cols>
  <sheetData>
    <row r="2" spans="1:2" x14ac:dyDescent="0.25">
      <c r="A2" s="2" t="s">
        <v>21</v>
      </c>
      <c r="B2" s="2" t="s">
        <v>1004</v>
      </c>
    </row>
    <row r="3" spans="1:2" x14ac:dyDescent="0.25">
      <c r="A3" s="2" t="s">
        <v>1441</v>
      </c>
      <c r="B3" s="2" t="s">
        <v>1442</v>
      </c>
    </row>
    <row r="4" spans="1:2" x14ac:dyDescent="0.25">
      <c r="A4" s="2" t="s">
        <v>496</v>
      </c>
      <c r="B4" s="2" t="s">
        <v>497</v>
      </c>
    </row>
    <row r="5" spans="1:2" x14ac:dyDescent="0.25">
      <c r="A5" s="2" t="s">
        <v>1398</v>
      </c>
      <c r="B5" s="2" t="s">
        <v>1399</v>
      </c>
    </row>
    <row r="6" spans="1:2" x14ac:dyDescent="0.25">
      <c r="A6" s="2" t="s">
        <v>1292</v>
      </c>
      <c r="B6" s="2" t="s">
        <v>1293</v>
      </c>
    </row>
    <row r="7" spans="1:2" x14ac:dyDescent="0.25">
      <c r="A7" s="2" t="s">
        <v>1777</v>
      </c>
      <c r="B7" s="2" t="s">
        <v>1778</v>
      </c>
    </row>
    <row r="8" spans="1:2" x14ac:dyDescent="0.25">
      <c r="A8" s="2" t="s">
        <v>1149</v>
      </c>
      <c r="B8" s="2" t="s">
        <v>1150</v>
      </c>
    </row>
    <row r="9" spans="1:2" x14ac:dyDescent="0.25">
      <c r="A9" s="2" t="s">
        <v>180</v>
      </c>
      <c r="B9" s="2" t="s">
        <v>181</v>
      </c>
    </row>
    <row r="10" spans="1:2" x14ac:dyDescent="0.25">
      <c r="A10" s="2" t="s">
        <v>994</v>
      </c>
      <c r="B10" s="2" t="s">
        <v>995</v>
      </c>
    </row>
    <row r="11" spans="1:2" x14ac:dyDescent="0.25">
      <c r="A11" s="2" t="s">
        <v>316</v>
      </c>
      <c r="B11" s="2" t="s">
        <v>317</v>
      </c>
    </row>
    <row r="12" spans="1:2" x14ac:dyDescent="0.25">
      <c r="A12" s="2" t="s">
        <v>789</v>
      </c>
      <c r="B12" s="2" t="s">
        <v>790</v>
      </c>
    </row>
    <row r="13" spans="1:2" x14ac:dyDescent="0.25">
      <c r="A13" s="2" t="s">
        <v>667</v>
      </c>
      <c r="B13" s="2" t="s">
        <v>668</v>
      </c>
    </row>
    <row r="14" spans="1:2" x14ac:dyDescent="0.25">
      <c r="A14" s="2" t="s">
        <v>1176</v>
      </c>
      <c r="B14" s="2" t="s">
        <v>1177</v>
      </c>
    </row>
    <row r="15" spans="1:2" x14ac:dyDescent="0.25">
      <c r="A15" s="2" t="s">
        <v>396</v>
      </c>
      <c r="B15" s="2" t="s">
        <v>397</v>
      </c>
    </row>
    <row r="16" spans="1:2" x14ac:dyDescent="0.25">
      <c r="A16" s="2" t="s">
        <v>654</v>
      </c>
      <c r="B16" s="2" t="s">
        <v>655</v>
      </c>
    </row>
    <row r="17" spans="1:2" x14ac:dyDescent="0.25">
      <c r="A17" s="2" t="s">
        <v>232</v>
      </c>
      <c r="B17" s="2" t="s">
        <v>233</v>
      </c>
    </row>
    <row r="18" spans="1:2" x14ac:dyDescent="0.25">
      <c r="A18" s="2" t="s">
        <v>1801</v>
      </c>
      <c r="B18" s="2" t="s">
        <v>1802</v>
      </c>
    </row>
    <row r="19" spans="1:2" x14ac:dyDescent="0.25">
      <c r="A19" s="2" t="s">
        <v>1127</v>
      </c>
      <c r="B19" s="2" t="s">
        <v>1128</v>
      </c>
    </row>
    <row r="20" spans="1:2" x14ac:dyDescent="0.25">
      <c r="A20" s="2" t="s">
        <v>79</v>
      </c>
      <c r="B20" s="2" t="s">
        <v>80</v>
      </c>
    </row>
    <row r="21" spans="1:2" x14ac:dyDescent="0.25">
      <c r="A21" s="2" t="s">
        <v>79</v>
      </c>
      <c r="B21" s="2" t="s">
        <v>80</v>
      </c>
    </row>
    <row r="22" spans="1:2" x14ac:dyDescent="0.25">
      <c r="A22" s="2" t="s">
        <v>1596</v>
      </c>
      <c r="B22" s="2" t="s">
        <v>1597</v>
      </c>
    </row>
    <row r="23" spans="1:2" x14ac:dyDescent="0.25">
      <c r="A23" s="2" t="s">
        <v>923</v>
      </c>
      <c r="B23" s="2" t="s">
        <v>924</v>
      </c>
    </row>
    <row r="24" spans="1:2" x14ac:dyDescent="0.25">
      <c r="A24" s="2" t="s">
        <v>70</v>
      </c>
      <c r="B24" s="2" t="s">
        <v>71</v>
      </c>
    </row>
    <row r="25" spans="1:2" x14ac:dyDescent="0.25">
      <c r="A25" s="2" t="s">
        <v>636</v>
      </c>
      <c r="B25" s="2" t="s">
        <v>637</v>
      </c>
    </row>
    <row r="26" spans="1:2" x14ac:dyDescent="0.25">
      <c r="A26" s="2" t="s">
        <v>873</v>
      </c>
      <c r="B26" s="2" t="s">
        <v>874</v>
      </c>
    </row>
    <row r="27" spans="1:2" x14ac:dyDescent="0.25">
      <c r="A27" s="2" t="s">
        <v>381</v>
      </c>
      <c r="B27" s="2" t="s">
        <v>382</v>
      </c>
    </row>
    <row r="28" spans="1:2" x14ac:dyDescent="0.25">
      <c r="A28" s="2" t="s">
        <v>468</v>
      </c>
      <c r="B28" s="2" t="s">
        <v>469</v>
      </c>
    </row>
    <row r="29" spans="1:2" x14ac:dyDescent="0.25">
      <c r="A29" s="2" t="s">
        <v>1298</v>
      </c>
      <c r="B29" s="2" t="s">
        <v>1299</v>
      </c>
    </row>
    <row r="30" spans="1:2" x14ac:dyDescent="0.25">
      <c r="A30" s="2" t="s">
        <v>1404</v>
      </c>
      <c r="B30" s="2" t="s">
        <v>1405</v>
      </c>
    </row>
    <row r="31" spans="1:2" x14ac:dyDescent="0.25">
      <c r="A31" s="2" t="s">
        <v>1214</v>
      </c>
      <c r="B31" s="2" t="s">
        <v>1215</v>
      </c>
    </row>
    <row r="32" spans="1:2" x14ac:dyDescent="0.25">
      <c r="A32" s="2" t="s">
        <v>364</v>
      </c>
      <c r="B32" s="2" t="s">
        <v>365</v>
      </c>
    </row>
    <row r="33" spans="1:2" x14ac:dyDescent="0.25">
      <c r="A33" s="2" t="s">
        <v>530</v>
      </c>
      <c r="B33" s="2" t="s">
        <v>531</v>
      </c>
    </row>
    <row r="34" spans="1:2" x14ac:dyDescent="0.25">
      <c r="A34" s="2" t="s">
        <v>1049</v>
      </c>
      <c r="B34" s="2" t="s">
        <v>1050</v>
      </c>
    </row>
    <row r="35" spans="1:2" x14ac:dyDescent="0.25">
      <c r="A35" s="2" t="s">
        <v>1871</v>
      </c>
      <c r="B35" s="2" t="s">
        <v>1872</v>
      </c>
    </row>
    <row r="36" spans="1:2" x14ac:dyDescent="0.25">
      <c r="A36" s="2" t="s">
        <v>754</v>
      </c>
      <c r="B36" s="2" t="s">
        <v>755</v>
      </c>
    </row>
    <row r="37" spans="1:2" x14ac:dyDescent="0.25">
      <c r="A37" s="2" t="s">
        <v>1350</v>
      </c>
      <c r="B37" s="2" t="s">
        <v>1351</v>
      </c>
    </row>
    <row r="38" spans="1:2" x14ac:dyDescent="0.25">
      <c r="A38" s="2" t="s">
        <v>339</v>
      </c>
      <c r="B38" s="2" t="s">
        <v>340</v>
      </c>
    </row>
    <row r="39" spans="1:2" x14ac:dyDescent="0.25">
      <c r="A39" s="2" t="s">
        <v>619</v>
      </c>
      <c r="B39" s="2" t="s">
        <v>620</v>
      </c>
    </row>
    <row r="40" spans="1:2" x14ac:dyDescent="0.25">
      <c r="A40" s="2" t="s">
        <v>720</v>
      </c>
      <c r="B40" s="2" t="s">
        <v>721</v>
      </c>
    </row>
    <row r="41" spans="1:2" x14ac:dyDescent="0.25">
      <c r="A41" s="2" t="s">
        <v>470</v>
      </c>
      <c r="B41" s="2" t="s">
        <v>471</v>
      </c>
    </row>
    <row r="42" spans="1:2" x14ac:dyDescent="0.25">
      <c r="A42" s="2" t="s">
        <v>1570</v>
      </c>
      <c r="B42" s="2" t="s">
        <v>1571</v>
      </c>
    </row>
    <row r="43" spans="1:2" x14ac:dyDescent="0.25">
      <c r="A43" s="2" t="s">
        <v>897</v>
      </c>
      <c r="B43" s="2" t="s">
        <v>898</v>
      </c>
    </row>
    <row r="44" spans="1:2" x14ac:dyDescent="0.25">
      <c r="A44" s="2" t="s">
        <v>150</v>
      </c>
      <c r="B44" s="2" t="s">
        <v>151</v>
      </c>
    </row>
    <row r="45" spans="1:2" x14ac:dyDescent="0.25">
      <c r="A45" s="2" t="s">
        <v>176</v>
      </c>
      <c r="B45" s="2" t="s">
        <v>177</v>
      </c>
    </row>
    <row r="46" spans="1:2" x14ac:dyDescent="0.25">
      <c r="A46" s="2" t="s">
        <v>134</v>
      </c>
      <c r="B46" s="2" t="s">
        <v>135</v>
      </c>
    </row>
    <row r="47" spans="1:2" x14ac:dyDescent="0.25">
      <c r="A47" s="2" t="s">
        <v>1419</v>
      </c>
      <c r="B47" s="2" t="s">
        <v>1420</v>
      </c>
    </row>
    <row r="48" spans="1:2" x14ac:dyDescent="0.25">
      <c r="A48" s="2" t="s">
        <v>29</v>
      </c>
      <c r="B48" s="2" t="s">
        <v>78</v>
      </c>
    </row>
    <row r="49" spans="1:2" x14ac:dyDescent="0.25">
      <c r="A49" s="2" t="s">
        <v>29</v>
      </c>
      <c r="B49" s="2" t="s">
        <v>78</v>
      </c>
    </row>
    <row r="50" spans="1:2" x14ac:dyDescent="0.25">
      <c r="A50" s="2" t="s">
        <v>839</v>
      </c>
      <c r="B50" s="2" t="s">
        <v>840</v>
      </c>
    </row>
    <row r="51" spans="1:2" x14ac:dyDescent="0.25">
      <c r="A51" s="2" t="s">
        <v>865</v>
      </c>
      <c r="B51" s="2" t="s">
        <v>866</v>
      </c>
    </row>
    <row r="52" spans="1:2" x14ac:dyDescent="0.25">
      <c r="A52" s="2" t="s">
        <v>1787</v>
      </c>
      <c r="B52" s="2" t="s">
        <v>1788</v>
      </c>
    </row>
    <row r="53" spans="1:2" x14ac:dyDescent="0.25">
      <c r="A53" s="2" t="s">
        <v>140</v>
      </c>
      <c r="B53" s="2" t="s">
        <v>141</v>
      </c>
    </row>
    <row r="54" spans="1:2" x14ac:dyDescent="0.25">
      <c r="A54" s="2" t="s">
        <v>202</v>
      </c>
      <c r="B54" s="2" t="s">
        <v>203</v>
      </c>
    </row>
    <row r="55" spans="1:2" x14ac:dyDescent="0.25">
      <c r="A55" s="2" t="s">
        <v>198</v>
      </c>
      <c r="B55" s="2" t="s">
        <v>199</v>
      </c>
    </row>
    <row r="56" spans="1:2" x14ac:dyDescent="0.25">
      <c r="A56" s="2" t="s">
        <v>1463</v>
      </c>
      <c r="B56" s="2" t="s">
        <v>1464</v>
      </c>
    </row>
    <row r="57" spans="1:2" x14ac:dyDescent="0.25">
      <c r="A57" s="2" t="s">
        <v>685</v>
      </c>
      <c r="B57" s="2" t="s">
        <v>686</v>
      </c>
    </row>
    <row r="58" spans="1:2" x14ac:dyDescent="0.25">
      <c r="A58" s="2" t="s">
        <v>1586</v>
      </c>
      <c r="B58" s="2" t="s">
        <v>1587</v>
      </c>
    </row>
    <row r="59" spans="1:2" x14ac:dyDescent="0.25">
      <c r="A59" s="2" t="s">
        <v>1427</v>
      </c>
      <c r="B59" s="2" t="s">
        <v>1428</v>
      </c>
    </row>
    <row r="60" spans="1:2" x14ac:dyDescent="0.25">
      <c r="A60" s="2" t="s">
        <v>1775</v>
      </c>
      <c r="B60" s="2" t="s">
        <v>1776</v>
      </c>
    </row>
    <row r="61" spans="1:2" x14ac:dyDescent="0.25">
      <c r="A61" s="2" t="s">
        <v>787</v>
      </c>
      <c r="B61" s="2" t="s">
        <v>788</v>
      </c>
    </row>
    <row r="62" spans="1:2" x14ac:dyDescent="0.25">
      <c r="A62" s="2" t="s">
        <v>1853</v>
      </c>
      <c r="B62" s="2" t="s">
        <v>1854</v>
      </c>
    </row>
    <row r="63" spans="1:2" x14ac:dyDescent="0.25">
      <c r="A63" s="2" t="s">
        <v>849</v>
      </c>
      <c r="B63" s="2" t="s">
        <v>850</v>
      </c>
    </row>
    <row r="64" spans="1:2" x14ac:dyDescent="0.25">
      <c r="A64" s="2" t="s">
        <v>819</v>
      </c>
      <c r="B64" s="2" t="s">
        <v>820</v>
      </c>
    </row>
    <row r="65" spans="1:2" x14ac:dyDescent="0.25">
      <c r="A65" s="2" t="s">
        <v>572</v>
      </c>
      <c r="B65" s="2" t="s">
        <v>573</v>
      </c>
    </row>
    <row r="66" spans="1:2" x14ac:dyDescent="0.25">
      <c r="A66" s="2" t="s">
        <v>1606</v>
      </c>
      <c r="B66" s="2" t="s">
        <v>1607</v>
      </c>
    </row>
    <row r="67" spans="1:2" x14ac:dyDescent="0.25">
      <c r="A67" s="2" t="s">
        <v>3</v>
      </c>
      <c r="B67" s="2" t="s">
        <v>74</v>
      </c>
    </row>
    <row r="68" spans="1:2" x14ac:dyDescent="0.25">
      <c r="A68" s="2" t="s">
        <v>1075</v>
      </c>
      <c r="B68" s="2" t="s">
        <v>1076</v>
      </c>
    </row>
    <row r="69" spans="1:2" x14ac:dyDescent="0.25">
      <c r="A69" s="2" t="s">
        <v>168</v>
      </c>
      <c r="B69" s="2" t="s">
        <v>169</v>
      </c>
    </row>
    <row r="70" spans="1:2" x14ac:dyDescent="0.25">
      <c r="A70" s="2" t="s">
        <v>1371</v>
      </c>
      <c r="B70" s="2" t="s">
        <v>1372</v>
      </c>
    </row>
    <row r="71" spans="1:2" x14ac:dyDescent="0.25">
      <c r="A71" s="2" t="s">
        <v>728</v>
      </c>
      <c r="B71" s="2" t="s">
        <v>729</v>
      </c>
    </row>
    <row r="72" spans="1:2" x14ac:dyDescent="0.25">
      <c r="A72" s="2" t="s">
        <v>241</v>
      </c>
      <c r="B72" s="2" t="s">
        <v>242</v>
      </c>
    </row>
    <row r="73" spans="1:2" x14ac:dyDescent="0.25">
      <c r="A73" s="2" t="s">
        <v>1765</v>
      </c>
      <c r="B73" s="2" t="s">
        <v>1766</v>
      </c>
    </row>
    <row r="74" spans="1:2" x14ac:dyDescent="0.25">
      <c r="A74" s="2" t="s">
        <v>182</v>
      </c>
      <c r="B74" s="2" t="s">
        <v>183</v>
      </c>
    </row>
    <row r="75" spans="1:2" x14ac:dyDescent="0.25">
      <c r="A75" s="2" t="s">
        <v>1859</v>
      </c>
      <c r="B75" s="2" t="s">
        <v>1860</v>
      </c>
    </row>
    <row r="76" spans="1:2" x14ac:dyDescent="0.25">
      <c r="A76" s="2" t="s">
        <v>1590</v>
      </c>
      <c r="B76" s="2" t="s">
        <v>1591</v>
      </c>
    </row>
    <row r="77" spans="1:2" x14ac:dyDescent="0.25">
      <c r="A77" s="2" t="s">
        <v>1753</v>
      </c>
      <c r="B77" s="2" t="s">
        <v>1754</v>
      </c>
    </row>
    <row r="78" spans="1:2" x14ac:dyDescent="0.25">
      <c r="A78" s="2" t="s">
        <v>1624</v>
      </c>
      <c r="B78" s="2" t="s">
        <v>1625</v>
      </c>
    </row>
    <row r="79" spans="1:2" x14ac:dyDescent="0.25">
      <c r="A79" s="2" t="s">
        <v>1266</v>
      </c>
      <c r="B79" s="2" t="s">
        <v>1267</v>
      </c>
    </row>
    <row r="80" spans="1:2" x14ac:dyDescent="0.25">
      <c r="A80" s="2" t="s">
        <v>443</v>
      </c>
      <c r="B80" s="2" t="s">
        <v>444</v>
      </c>
    </row>
    <row r="81" spans="1:2" x14ac:dyDescent="0.25">
      <c r="A81" s="10" t="s">
        <v>1902</v>
      </c>
      <c r="B81" s="2" t="s">
        <v>1132</v>
      </c>
    </row>
    <row r="82" spans="1:2" x14ac:dyDescent="0.25">
      <c r="A82" s="2" t="s">
        <v>835</v>
      </c>
      <c r="B82" s="2" t="s">
        <v>836</v>
      </c>
    </row>
    <row r="83" spans="1:2" x14ac:dyDescent="0.25">
      <c r="A83" s="2" t="s">
        <v>1230</v>
      </c>
      <c r="B83" s="2" t="s">
        <v>1231</v>
      </c>
    </row>
    <row r="84" spans="1:2" x14ac:dyDescent="0.25">
      <c r="A84" s="10" t="s">
        <v>1901</v>
      </c>
      <c r="B84" s="2" t="s">
        <v>1750</v>
      </c>
    </row>
    <row r="85" spans="1:2" x14ac:dyDescent="0.25">
      <c r="A85" s="2" t="s">
        <v>857</v>
      </c>
      <c r="B85" s="2" t="s">
        <v>858</v>
      </c>
    </row>
    <row r="86" spans="1:2" x14ac:dyDescent="0.25">
      <c r="A86" s="2" t="s">
        <v>1216</v>
      </c>
      <c r="B86" s="2" t="s">
        <v>1217</v>
      </c>
    </row>
    <row r="87" spans="1:2" x14ac:dyDescent="0.25">
      <c r="A87" s="2" t="s">
        <v>207</v>
      </c>
      <c r="B87" s="2" t="s">
        <v>208</v>
      </c>
    </row>
    <row r="88" spans="1:2" x14ac:dyDescent="0.25">
      <c r="A88" s="2" t="s">
        <v>1015</v>
      </c>
      <c r="B88" s="2" t="s">
        <v>1016</v>
      </c>
    </row>
    <row r="89" spans="1:2" x14ac:dyDescent="0.25">
      <c r="A89" s="2" t="s">
        <v>1248</v>
      </c>
      <c r="B89" s="2" t="s">
        <v>1249</v>
      </c>
    </row>
    <row r="90" spans="1:2" x14ac:dyDescent="0.25">
      <c r="A90" s="2" t="s">
        <v>1592</v>
      </c>
      <c r="B90" s="2" t="s">
        <v>1593</v>
      </c>
    </row>
    <row r="91" spans="1:2" x14ac:dyDescent="0.25">
      <c r="A91" s="2" t="s">
        <v>853</v>
      </c>
      <c r="B91" s="2" t="s">
        <v>854</v>
      </c>
    </row>
    <row r="92" spans="1:2" x14ac:dyDescent="0.25">
      <c r="A92" s="2" t="s">
        <v>934</v>
      </c>
      <c r="B92" s="2" t="s">
        <v>935</v>
      </c>
    </row>
    <row r="93" spans="1:2" x14ac:dyDescent="0.25">
      <c r="A93" s="2" t="s">
        <v>1033</v>
      </c>
      <c r="B93" s="2" t="s">
        <v>1034</v>
      </c>
    </row>
    <row r="94" spans="1:2" x14ac:dyDescent="0.25">
      <c r="A94" s="2" t="s">
        <v>652</v>
      </c>
      <c r="B94" s="2" t="s">
        <v>653</v>
      </c>
    </row>
    <row r="95" spans="1:2" x14ac:dyDescent="0.25">
      <c r="A95" s="2" t="s">
        <v>344</v>
      </c>
      <c r="B95" s="2"/>
    </row>
    <row r="96" spans="1:2" x14ac:dyDescent="0.25">
      <c r="A96" s="2" t="s">
        <v>343</v>
      </c>
      <c r="B96" s="2"/>
    </row>
    <row r="97" spans="1:2" x14ac:dyDescent="0.25">
      <c r="A97" s="2" t="s">
        <v>28</v>
      </c>
      <c r="B97" s="2" t="s">
        <v>1557</v>
      </c>
    </row>
    <row r="98" spans="1:2" x14ac:dyDescent="0.25">
      <c r="A98" s="2" t="s">
        <v>10</v>
      </c>
      <c r="B98" s="2" t="s">
        <v>257</v>
      </c>
    </row>
    <row r="99" spans="1:2" x14ac:dyDescent="0.25">
      <c r="A99" s="2" t="s">
        <v>1365</v>
      </c>
      <c r="B99" s="2" t="s">
        <v>1366</v>
      </c>
    </row>
    <row r="100" spans="1:2" x14ac:dyDescent="0.25">
      <c r="A100" s="2" t="s">
        <v>1065</v>
      </c>
      <c r="B100" s="2" t="s">
        <v>1066</v>
      </c>
    </row>
    <row r="101" spans="1:2" x14ac:dyDescent="0.25">
      <c r="A101" s="2" t="s">
        <v>230</v>
      </c>
      <c r="B101" s="2" t="s">
        <v>231</v>
      </c>
    </row>
    <row r="102" spans="1:2" x14ac:dyDescent="0.25">
      <c r="A102" s="2" t="s">
        <v>630</v>
      </c>
      <c r="B102" s="2" t="s">
        <v>631</v>
      </c>
    </row>
    <row r="103" spans="1:2" x14ac:dyDescent="0.25">
      <c r="A103" s="2" t="s">
        <v>1732</v>
      </c>
      <c r="B103" s="2" t="s">
        <v>1733</v>
      </c>
    </row>
    <row r="104" spans="1:2" x14ac:dyDescent="0.25">
      <c r="A104" s="2" t="s">
        <v>1600</v>
      </c>
      <c r="B104" s="2" t="s">
        <v>1601</v>
      </c>
    </row>
    <row r="105" spans="1:2" x14ac:dyDescent="0.25">
      <c r="A105" s="2" t="s">
        <v>891</v>
      </c>
      <c r="B105" s="2" t="s">
        <v>892</v>
      </c>
    </row>
    <row r="106" spans="1:2" x14ac:dyDescent="0.25">
      <c r="A106" s="2" t="s">
        <v>552</v>
      </c>
      <c r="B106" s="2" t="s">
        <v>553</v>
      </c>
    </row>
    <row r="107" spans="1:2" x14ac:dyDescent="0.25">
      <c r="A107" s="2" t="s">
        <v>1059</v>
      </c>
      <c r="B107" s="2" t="s">
        <v>1060</v>
      </c>
    </row>
    <row r="108" spans="1:2" x14ac:dyDescent="0.25">
      <c r="A108" s="2" t="s">
        <v>275</v>
      </c>
      <c r="B108" s="2" t="s">
        <v>276</v>
      </c>
    </row>
    <row r="109" spans="1:2" x14ac:dyDescent="0.25">
      <c r="A109" s="2" t="s">
        <v>948</v>
      </c>
      <c r="B109" s="2" t="s">
        <v>949</v>
      </c>
    </row>
    <row r="110" spans="1:2" x14ac:dyDescent="0.25">
      <c r="A110" s="2" t="s">
        <v>901</v>
      </c>
      <c r="B110" s="2" t="s">
        <v>902</v>
      </c>
    </row>
    <row r="111" spans="1:2" x14ac:dyDescent="0.25">
      <c r="A111" s="2" t="s">
        <v>980</v>
      </c>
      <c r="B111" s="2" t="s">
        <v>981</v>
      </c>
    </row>
    <row r="112" spans="1:2" x14ac:dyDescent="0.25">
      <c r="A112" s="2" t="s">
        <v>1537</v>
      </c>
      <c r="B112" s="2" t="s">
        <v>1538</v>
      </c>
    </row>
    <row r="113" spans="1:2" x14ac:dyDescent="0.25">
      <c r="A113" s="2" t="s">
        <v>590</v>
      </c>
      <c r="B113" s="2" t="s">
        <v>591</v>
      </c>
    </row>
    <row r="114" spans="1:2" x14ac:dyDescent="0.25">
      <c r="A114" s="2" t="s">
        <v>522</v>
      </c>
      <c r="B114" s="2" t="s">
        <v>523</v>
      </c>
    </row>
    <row r="115" spans="1:2" x14ac:dyDescent="0.25">
      <c r="A115" s="12" t="s">
        <v>1894</v>
      </c>
      <c r="B115" s="2" t="s">
        <v>927</v>
      </c>
    </row>
    <row r="116" spans="1:2" x14ac:dyDescent="0.25">
      <c r="A116" s="2" t="s">
        <v>34</v>
      </c>
      <c r="B116" s="2" t="s">
        <v>35</v>
      </c>
    </row>
    <row r="117" spans="1:2" x14ac:dyDescent="0.25">
      <c r="A117" s="2" t="s">
        <v>34</v>
      </c>
      <c r="B117" s="2" t="s">
        <v>35</v>
      </c>
    </row>
    <row r="118" spans="1:2" x14ac:dyDescent="0.25">
      <c r="A118" s="2" t="s">
        <v>34</v>
      </c>
      <c r="B118" s="2" t="s">
        <v>35</v>
      </c>
    </row>
    <row r="119" spans="1:2" x14ac:dyDescent="0.25">
      <c r="A119" s="2" t="s">
        <v>1437</v>
      </c>
      <c r="B119" s="2" t="s">
        <v>1438</v>
      </c>
    </row>
    <row r="120" spans="1:2" x14ac:dyDescent="0.25">
      <c r="A120" s="2" t="s">
        <v>928</v>
      </c>
      <c r="B120" s="2" t="s">
        <v>929</v>
      </c>
    </row>
    <row r="121" spans="1:2" x14ac:dyDescent="0.25">
      <c r="A121" s="2" t="s">
        <v>215</v>
      </c>
      <c r="B121" s="2" t="s">
        <v>216</v>
      </c>
    </row>
    <row r="122" spans="1:2" x14ac:dyDescent="0.25">
      <c r="A122" s="2" t="s">
        <v>215</v>
      </c>
      <c r="B122" s="2" t="s">
        <v>216</v>
      </c>
    </row>
    <row r="123" spans="1:2" x14ac:dyDescent="0.25">
      <c r="A123" s="2" t="s">
        <v>1783</v>
      </c>
      <c r="B123" s="2" t="s">
        <v>1784</v>
      </c>
    </row>
    <row r="124" spans="1:2" x14ac:dyDescent="0.25">
      <c r="A124" s="2" t="s">
        <v>1101</v>
      </c>
      <c r="B124" s="2" t="s">
        <v>1102</v>
      </c>
    </row>
    <row r="125" spans="1:2" x14ac:dyDescent="0.25">
      <c r="A125" s="2" t="s">
        <v>893</v>
      </c>
      <c r="B125" s="2" t="s">
        <v>894</v>
      </c>
    </row>
    <row r="126" spans="1:2" x14ac:dyDescent="0.25">
      <c r="A126" s="2" t="s">
        <v>322</v>
      </c>
      <c r="B126" s="2" t="s">
        <v>323</v>
      </c>
    </row>
    <row r="127" spans="1:2" x14ac:dyDescent="0.25">
      <c r="A127" s="2" t="s">
        <v>1300</v>
      </c>
      <c r="B127" s="2" t="s">
        <v>1301</v>
      </c>
    </row>
    <row r="128" spans="1:2" x14ac:dyDescent="0.25">
      <c r="A128" s="2" t="s">
        <v>1545</v>
      </c>
      <c r="B128" s="2" t="s">
        <v>1546</v>
      </c>
    </row>
    <row r="129" spans="1:2" x14ac:dyDescent="0.25">
      <c r="A129" s="2" t="s">
        <v>1338</v>
      </c>
      <c r="B129" s="2" t="s">
        <v>1339</v>
      </c>
    </row>
    <row r="130" spans="1:2" x14ac:dyDescent="0.25">
      <c r="A130" s="2" t="s">
        <v>833</v>
      </c>
      <c r="B130" s="2" t="s">
        <v>834</v>
      </c>
    </row>
    <row r="131" spans="1:2" x14ac:dyDescent="0.25">
      <c r="A131" s="2" t="s">
        <v>1755</v>
      </c>
      <c r="B131" s="2" t="s">
        <v>1756</v>
      </c>
    </row>
    <row r="132" spans="1:2" x14ac:dyDescent="0.25">
      <c r="A132" s="2" t="s">
        <v>1451</v>
      </c>
      <c r="B132" s="2" t="s">
        <v>1452</v>
      </c>
    </row>
    <row r="133" spans="1:2" x14ac:dyDescent="0.25">
      <c r="A133" s="2" t="s">
        <v>1067</v>
      </c>
      <c r="B133" s="2" t="s">
        <v>1068</v>
      </c>
    </row>
    <row r="134" spans="1:2" x14ac:dyDescent="0.25">
      <c r="A134" s="2" t="s">
        <v>1604</v>
      </c>
      <c r="B134" s="2" t="s">
        <v>1605</v>
      </c>
    </row>
    <row r="135" spans="1:2" x14ac:dyDescent="0.25">
      <c r="A135" s="2" t="s">
        <v>1228</v>
      </c>
      <c r="B135" s="2" t="s">
        <v>1229</v>
      </c>
    </row>
    <row r="136" spans="1:2" x14ac:dyDescent="0.25">
      <c r="A136" s="2" t="s">
        <v>445</v>
      </c>
      <c r="B136" s="2" t="s">
        <v>446</v>
      </c>
    </row>
    <row r="137" spans="1:2" x14ac:dyDescent="0.25">
      <c r="A137" s="2" t="s">
        <v>1849</v>
      </c>
      <c r="B137" s="2" t="s">
        <v>1850</v>
      </c>
    </row>
    <row r="138" spans="1:2" x14ac:dyDescent="0.25">
      <c r="A138" s="2" t="s">
        <v>1139</v>
      </c>
      <c r="B138" s="2" t="s">
        <v>1140</v>
      </c>
    </row>
    <row r="139" spans="1:2" x14ac:dyDescent="0.25">
      <c r="A139" s="2" t="s">
        <v>879</v>
      </c>
      <c r="B139" s="2" t="s">
        <v>880</v>
      </c>
    </row>
    <row r="140" spans="1:2" x14ac:dyDescent="0.25">
      <c r="A140" s="2" t="s">
        <v>1242</v>
      </c>
      <c r="B140" s="2" t="s">
        <v>1243</v>
      </c>
    </row>
    <row r="141" spans="1:2" x14ac:dyDescent="0.25">
      <c r="A141" s="2" t="s">
        <v>1496</v>
      </c>
      <c r="B141" s="2" t="s">
        <v>1497</v>
      </c>
    </row>
    <row r="142" spans="1:2" x14ac:dyDescent="0.25">
      <c r="A142" s="2" t="s">
        <v>936</v>
      </c>
      <c r="B142" s="2" t="s">
        <v>937</v>
      </c>
    </row>
    <row r="143" spans="1:2" x14ac:dyDescent="0.25">
      <c r="A143" s="2" t="s">
        <v>93</v>
      </c>
      <c r="B143" s="2" t="s">
        <v>94</v>
      </c>
    </row>
    <row r="144" spans="1:2" x14ac:dyDescent="0.25">
      <c r="A144" s="2" t="s">
        <v>825</v>
      </c>
      <c r="B144" s="2" t="s">
        <v>826</v>
      </c>
    </row>
    <row r="145" spans="1:2" x14ac:dyDescent="0.25">
      <c r="A145" s="2" t="s">
        <v>160</v>
      </c>
      <c r="B145" s="2" t="s">
        <v>161</v>
      </c>
    </row>
    <row r="146" spans="1:2" x14ac:dyDescent="0.25">
      <c r="A146" s="2" t="s">
        <v>1121</v>
      </c>
      <c r="B146" s="2" t="s">
        <v>1122</v>
      </c>
    </row>
    <row r="147" spans="1:2" x14ac:dyDescent="0.25">
      <c r="A147" s="2" t="s">
        <v>1007</v>
      </c>
      <c r="B147" s="2" t="s">
        <v>1008</v>
      </c>
    </row>
    <row r="148" spans="1:2" x14ac:dyDescent="0.25">
      <c r="A148" s="2" t="s">
        <v>548</v>
      </c>
      <c r="B148" s="2" t="s">
        <v>549</v>
      </c>
    </row>
    <row r="149" spans="1:2" x14ac:dyDescent="0.25">
      <c r="A149" s="2" t="s">
        <v>228</v>
      </c>
      <c r="B149" s="2" t="s">
        <v>229</v>
      </c>
    </row>
    <row r="150" spans="1:2" x14ac:dyDescent="0.25">
      <c r="A150" s="2" t="s">
        <v>627</v>
      </c>
      <c r="B150" s="2" t="s">
        <v>628</v>
      </c>
    </row>
    <row r="151" spans="1:2" x14ac:dyDescent="0.25">
      <c r="A151" s="2" t="s">
        <v>1769</v>
      </c>
      <c r="B151" s="2" t="s">
        <v>1770</v>
      </c>
    </row>
    <row r="152" spans="1:2" x14ac:dyDescent="0.25">
      <c r="A152" s="2" t="s">
        <v>1206</v>
      </c>
      <c r="B152" s="2" t="s">
        <v>1207</v>
      </c>
    </row>
    <row r="153" spans="1:2" x14ac:dyDescent="0.25">
      <c r="A153" s="2" t="s">
        <v>418</v>
      </c>
      <c r="B153" s="2" t="s">
        <v>419</v>
      </c>
    </row>
    <row r="154" spans="1:2" x14ac:dyDescent="0.25">
      <c r="A154" s="2" t="s">
        <v>526</v>
      </c>
      <c r="B154" s="2" t="s">
        <v>527</v>
      </c>
    </row>
    <row r="155" spans="1:2" x14ac:dyDescent="0.25">
      <c r="A155" s="2" t="s">
        <v>1089</v>
      </c>
      <c r="B155" s="2" t="s">
        <v>1090</v>
      </c>
    </row>
    <row r="156" spans="1:2" x14ac:dyDescent="0.25">
      <c r="A156" s="2" t="s">
        <v>1574</v>
      </c>
      <c r="B156" s="2" t="s">
        <v>1575</v>
      </c>
    </row>
    <row r="157" spans="1:2" x14ac:dyDescent="0.25">
      <c r="A157" s="2" t="s">
        <v>144</v>
      </c>
      <c r="B157" s="2" t="s">
        <v>145</v>
      </c>
    </row>
    <row r="158" spans="1:2" x14ac:dyDescent="0.25">
      <c r="A158" s="2" t="s">
        <v>580</v>
      </c>
      <c r="B158" s="2"/>
    </row>
    <row r="159" spans="1:2" x14ac:dyDescent="0.25">
      <c r="A159" s="2" t="s">
        <v>950</v>
      </c>
      <c r="B159" s="2" t="s">
        <v>951</v>
      </c>
    </row>
    <row r="160" spans="1:2" x14ac:dyDescent="0.25">
      <c r="A160" s="2" t="s">
        <v>1646</v>
      </c>
      <c r="B160" s="2" t="s">
        <v>1647</v>
      </c>
    </row>
    <row r="161" spans="1:2" x14ac:dyDescent="0.25">
      <c r="A161" s="2" t="s">
        <v>1748</v>
      </c>
      <c r="B161" s="2" t="s">
        <v>1749</v>
      </c>
    </row>
    <row r="162" spans="1:2" x14ac:dyDescent="0.25">
      <c r="A162" s="2" t="s">
        <v>91</v>
      </c>
      <c r="B162" s="2" t="s">
        <v>92</v>
      </c>
    </row>
    <row r="163" spans="1:2" x14ac:dyDescent="0.25">
      <c r="A163" s="2" t="s">
        <v>320</v>
      </c>
      <c r="B163" s="2" t="s">
        <v>321</v>
      </c>
    </row>
    <row r="164" spans="1:2" x14ac:dyDescent="0.25">
      <c r="A164" s="16" t="s">
        <v>964</v>
      </c>
      <c r="B164" s="2" t="s">
        <v>965</v>
      </c>
    </row>
    <row r="165" spans="1:2" x14ac:dyDescent="0.25">
      <c r="A165" s="2" t="s">
        <v>968</v>
      </c>
      <c r="B165" s="2" t="s">
        <v>969</v>
      </c>
    </row>
    <row r="166" spans="1:2" x14ac:dyDescent="0.25">
      <c r="A166" s="2" t="s">
        <v>1851</v>
      </c>
      <c r="B166" s="2" t="s">
        <v>1852</v>
      </c>
    </row>
    <row r="167" spans="1:2" x14ac:dyDescent="0.25">
      <c r="A167" s="2" t="s">
        <v>1730</v>
      </c>
      <c r="B167" s="2" t="s">
        <v>1731</v>
      </c>
    </row>
    <row r="168" spans="1:2" x14ac:dyDescent="0.25">
      <c r="A168" s="2" t="s">
        <v>433</v>
      </c>
      <c r="B168" s="2" t="s">
        <v>434</v>
      </c>
    </row>
    <row r="169" spans="1:2" x14ac:dyDescent="0.25">
      <c r="A169" s="2" t="s">
        <v>433</v>
      </c>
      <c r="B169" s="2" t="s">
        <v>434</v>
      </c>
    </row>
    <row r="170" spans="1:2" x14ac:dyDescent="0.25">
      <c r="A170" s="2" t="s">
        <v>1644</v>
      </c>
      <c r="B170" s="2" t="s">
        <v>1645</v>
      </c>
    </row>
    <row r="171" spans="1:2" x14ac:dyDescent="0.25">
      <c r="A171" s="2" t="s">
        <v>354</v>
      </c>
      <c r="B171" s="2" t="s">
        <v>355</v>
      </c>
    </row>
    <row r="172" spans="1:2" x14ac:dyDescent="0.25">
      <c r="A172" s="2" t="s">
        <v>1387</v>
      </c>
      <c r="B172" s="2" t="s">
        <v>1388</v>
      </c>
    </row>
    <row r="173" spans="1:2" x14ac:dyDescent="0.25">
      <c r="A173" s="2" t="s">
        <v>480</v>
      </c>
      <c r="B173" s="2" t="s">
        <v>481</v>
      </c>
    </row>
    <row r="174" spans="1:2" x14ac:dyDescent="0.25">
      <c r="A174" s="2" t="s">
        <v>142</v>
      </c>
      <c r="B174" s="2" t="s">
        <v>143</v>
      </c>
    </row>
    <row r="175" spans="1:2" x14ac:dyDescent="0.25">
      <c r="A175" s="2" t="s">
        <v>621</v>
      </c>
      <c r="B175" s="2" t="s">
        <v>622</v>
      </c>
    </row>
    <row r="176" spans="1:2" x14ac:dyDescent="0.25">
      <c r="A176" s="2" t="s">
        <v>1516</v>
      </c>
      <c r="B176" s="2" t="s">
        <v>1517</v>
      </c>
    </row>
    <row r="177" spans="1:2" x14ac:dyDescent="0.25">
      <c r="A177" s="2" t="s">
        <v>32</v>
      </c>
      <c r="B177" s="2" t="s">
        <v>103</v>
      </c>
    </row>
    <row r="178" spans="1:2" x14ac:dyDescent="0.25">
      <c r="A178" s="2" t="s">
        <v>128</v>
      </c>
      <c r="B178" s="2" t="s">
        <v>129</v>
      </c>
    </row>
    <row r="179" spans="1:2" x14ac:dyDescent="0.25">
      <c r="A179" s="2" t="s">
        <v>128</v>
      </c>
      <c r="B179" s="2" t="s">
        <v>129</v>
      </c>
    </row>
    <row r="180" spans="1:2" x14ac:dyDescent="0.25">
      <c r="A180" s="2" t="s">
        <v>1736</v>
      </c>
      <c r="B180" s="2" t="s">
        <v>1737</v>
      </c>
    </row>
    <row r="181" spans="1:2" x14ac:dyDescent="0.25">
      <c r="A181" s="2" t="s">
        <v>211</v>
      </c>
      <c r="B181" s="2" t="s">
        <v>212</v>
      </c>
    </row>
    <row r="182" spans="1:2" x14ac:dyDescent="0.25">
      <c r="A182" s="2" t="s">
        <v>1445</v>
      </c>
      <c r="B182" s="2" t="s">
        <v>1446</v>
      </c>
    </row>
    <row r="183" spans="1:2" x14ac:dyDescent="0.25">
      <c r="A183" s="2" t="s">
        <v>1063</v>
      </c>
      <c r="B183" s="2" t="s">
        <v>1064</v>
      </c>
    </row>
    <row r="184" spans="1:2" x14ac:dyDescent="0.25">
      <c r="A184" s="2" t="s">
        <v>617</v>
      </c>
      <c r="B184" s="2" t="s">
        <v>618</v>
      </c>
    </row>
    <row r="185" spans="1:2" x14ac:dyDescent="0.25">
      <c r="A185" s="2" t="s">
        <v>504</v>
      </c>
      <c r="B185" s="2" t="s">
        <v>505</v>
      </c>
    </row>
    <row r="186" spans="1:2" x14ac:dyDescent="0.25">
      <c r="A186" s="2" t="s">
        <v>738</v>
      </c>
      <c r="B186" s="2" t="s">
        <v>739</v>
      </c>
    </row>
    <row r="187" spans="1:2" x14ac:dyDescent="0.25">
      <c r="A187" s="2" t="s">
        <v>1143</v>
      </c>
      <c r="B187" s="2" t="s">
        <v>1144</v>
      </c>
    </row>
    <row r="188" spans="1:2" x14ac:dyDescent="0.25">
      <c r="A188" s="2" t="s">
        <v>1170</v>
      </c>
      <c r="B188" s="2" t="s">
        <v>1171</v>
      </c>
    </row>
    <row r="189" spans="1:2" x14ac:dyDescent="0.25">
      <c r="A189" s="2" t="s">
        <v>1650</v>
      </c>
      <c r="B189" s="2" t="s">
        <v>1651</v>
      </c>
    </row>
    <row r="190" spans="1:2" x14ac:dyDescent="0.25">
      <c r="A190" s="2" t="s">
        <v>1529</v>
      </c>
      <c r="B190" s="2" t="s">
        <v>1530</v>
      </c>
    </row>
    <row r="191" spans="1:2" x14ac:dyDescent="0.25">
      <c r="A191" s="2" t="s">
        <v>1115</v>
      </c>
      <c r="B191" s="2" t="s">
        <v>1116</v>
      </c>
    </row>
    <row r="192" spans="1:2" x14ac:dyDescent="0.25">
      <c r="A192" s="2" t="s">
        <v>841</v>
      </c>
      <c r="B192" s="2" t="s">
        <v>842</v>
      </c>
    </row>
    <row r="193" spans="1:2" x14ac:dyDescent="0.25">
      <c r="A193" s="2" t="s">
        <v>431</v>
      </c>
      <c r="B193" s="2" t="s">
        <v>432</v>
      </c>
    </row>
    <row r="194" spans="1:2" x14ac:dyDescent="0.25">
      <c r="A194" s="2" t="s">
        <v>524</v>
      </c>
      <c r="B194" s="2" t="s">
        <v>525</v>
      </c>
    </row>
    <row r="195" spans="1:2" x14ac:dyDescent="0.25">
      <c r="A195" s="2" t="s">
        <v>186</v>
      </c>
      <c r="B195" s="2" t="s">
        <v>187</v>
      </c>
    </row>
    <row r="196" spans="1:2" x14ac:dyDescent="0.25">
      <c r="A196" s="2" t="s">
        <v>1373</v>
      </c>
      <c r="B196" s="2" t="s">
        <v>1374</v>
      </c>
    </row>
    <row r="197" spans="1:2" x14ac:dyDescent="0.25">
      <c r="A197" s="2" t="s">
        <v>603</v>
      </c>
      <c r="B197" s="2" t="s">
        <v>604</v>
      </c>
    </row>
    <row r="198" spans="1:2" x14ac:dyDescent="0.25">
      <c r="A198" s="2" t="s">
        <v>1722</v>
      </c>
      <c r="B198" s="2" t="s">
        <v>1723</v>
      </c>
    </row>
    <row r="199" spans="1:2" x14ac:dyDescent="0.25">
      <c r="A199" s="2" t="s">
        <v>1029</v>
      </c>
      <c r="B199" s="2" t="s">
        <v>1030</v>
      </c>
    </row>
    <row r="200" spans="1:2" x14ac:dyDescent="0.25">
      <c r="A200" s="2" t="s">
        <v>942</v>
      </c>
      <c r="B200" s="2" t="s">
        <v>943</v>
      </c>
    </row>
    <row r="201" spans="1:2" x14ac:dyDescent="0.25">
      <c r="A201" s="2" t="s">
        <v>1682</v>
      </c>
      <c r="B201" s="2" t="s">
        <v>1683</v>
      </c>
    </row>
    <row r="202" spans="1:2" x14ac:dyDescent="0.25">
      <c r="A202" s="2" t="s">
        <v>1035</v>
      </c>
      <c r="B202" s="2" t="s">
        <v>1036</v>
      </c>
    </row>
    <row r="203" spans="1:2" x14ac:dyDescent="0.25">
      <c r="A203" s="2" t="s">
        <v>352</v>
      </c>
      <c r="B203" s="2" t="s">
        <v>353</v>
      </c>
    </row>
    <row r="204" spans="1:2" x14ac:dyDescent="0.25">
      <c r="A204" s="2" t="s">
        <v>871</v>
      </c>
      <c r="B204" s="2" t="s">
        <v>872</v>
      </c>
    </row>
    <row r="205" spans="1:2" x14ac:dyDescent="0.25">
      <c r="A205" s="2" t="s">
        <v>1692</v>
      </c>
      <c r="B205" s="2" t="s">
        <v>1693</v>
      </c>
    </row>
    <row r="206" spans="1:2" x14ac:dyDescent="0.25">
      <c r="A206" s="2" t="s">
        <v>1153</v>
      </c>
      <c r="B206" s="2" t="s">
        <v>1154</v>
      </c>
    </row>
    <row r="207" spans="1:2" x14ac:dyDescent="0.25">
      <c r="A207" s="2" t="s">
        <v>711</v>
      </c>
      <c r="B207" s="2" t="s">
        <v>712</v>
      </c>
    </row>
    <row r="208" spans="1:2" x14ac:dyDescent="0.25">
      <c r="A208" s="2" t="s">
        <v>262</v>
      </c>
      <c r="B208" s="2" t="s">
        <v>263</v>
      </c>
    </row>
    <row r="209" spans="1:2" x14ac:dyDescent="0.25">
      <c r="A209" s="2" t="s">
        <v>24</v>
      </c>
      <c r="B209" s="2" t="s">
        <v>1356</v>
      </c>
    </row>
    <row r="210" spans="1:2" x14ac:dyDescent="0.25">
      <c r="A210" s="2" t="s">
        <v>1541</v>
      </c>
      <c r="B210" s="2" t="s">
        <v>1542</v>
      </c>
    </row>
    <row r="211" spans="1:2" x14ac:dyDescent="0.25">
      <c r="A211" s="2" t="s">
        <v>1598</v>
      </c>
      <c r="B211" s="2" t="s">
        <v>1599</v>
      </c>
    </row>
    <row r="212" spans="1:2" x14ac:dyDescent="0.25">
      <c r="A212" s="2" t="s">
        <v>441</v>
      </c>
      <c r="B212" s="2" t="s">
        <v>442</v>
      </c>
    </row>
    <row r="213" spans="1:2" x14ac:dyDescent="0.25">
      <c r="A213" s="2" t="s">
        <v>514</v>
      </c>
      <c r="B213" s="2" t="s">
        <v>515</v>
      </c>
    </row>
    <row r="214" spans="1:2" x14ac:dyDescent="0.25">
      <c r="A214" s="2" t="s">
        <v>1411</v>
      </c>
      <c r="B214" s="2" t="s">
        <v>1412</v>
      </c>
    </row>
    <row r="215" spans="1:2" x14ac:dyDescent="0.25">
      <c r="A215" s="2" t="s">
        <v>1278</v>
      </c>
      <c r="B215" s="2" t="s">
        <v>1279</v>
      </c>
    </row>
    <row r="216" spans="1:2" x14ac:dyDescent="0.25">
      <c r="A216" s="2" t="s">
        <v>1274</v>
      </c>
      <c r="B216" s="2" t="s">
        <v>1275</v>
      </c>
    </row>
    <row r="217" spans="1:2" x14ac:dyDescent="0.25">
      <c r="A217" s="2" t="s">
        <v>823</v>
      </c>
      <c r="B217" s="2" t="s">
        <v>824</v>
      </c>
    </row>
    <row r="218" spans="1:2" x14ac:dyDescent="0.25">
      <c r="A218" s="2" t="s">
        <v>1467</v>
      </c>
      <c r="B218" s="2" t="s">
        <v>1468</v>
      </c>
    </row>
    <row r="219" spans="1:2" x14ac:dyDescent="0.25">
      <c r="A219" s="2" t="s">
        <v>106</v>
      </c>
      <c r="B219" s="2" t="s">
        <v>107</v>
      </c>
    </row>
    <row r="220" spans="1:2" x14ac:dyDescent="0.25">
      <c r="A220" s="2" t="s">
        <v>106</v>
      </c>
      <c r="B220" s="2" t="s">
        <v>107</v>
      </c>
    </row>
    <row r="221" spans="1:2" x14ac:dyDescent="0.25">
      <c r="A221" s="2" t="s">
        <v>777</v>
      </c>
      <c r="B221" s="2" t="s">
        <v>778</v>
      </c>
    </row>
    <row r="222" spans="1:2" x14ac:dyDescent="0.25">
      <c r="A222" s="2" t="s">
        <v>1178</v>
      </c>
      <c r="B222" s="2" t="s">
        <v>1179</v>
      </c>
    </row>
    <row r="223" spans="1:2" x14ac:dyDescent="0.25">
      <c r="A223" s="2" t="s">
        <v>1514</v>
      </c>
      <c r="B223" s="2" t="s">
        <v>1515</v>
      </c>
    </row>
    <row r="224" spans="1:2" x14ac:dyDescent="0.25">
      <c r="A224" s="2" t="s">
        <v>1111</v>
      </c>
      <c r="B224" s="2" t="s">
        <v>1112</v>
      </c>
    </row>
    <row r="225" spans="1:2" x14ac:dyDescent="0.25">
      <c r="A225" s="2" t="s">
        <v>1220</v>
      </c>
      <c r="B225" s="2" t="s">
        <v>1221</v>
      </c>
    </row>
    <row r="226" spans="1:2" x14ac:dyDescent="0.25">
      <c r="A226" s="2" t="s">
        <v>314</v>
      </c>
      <c r="B226" s="2" t="s">
        <v>315</v>
      </c>
    </row>
    <row r="227" spans="1:2" x14ac:dyDescent="0.25">
      <c r="A227" s="2" t="s">
        <v>587</v>
      </c>
      <c r="B227" s="2"/>
    </row>
    <row r="228" spans="1:2" x14ac:dyDescent="0.25">
      <c r="A228" s="2" t="s">
        <v>1383</v>
      </c>
      <c r="B228" s="2" t="s">
        <v>1384</v>
      </c>
    </row>
    <row r="229" spans="1:2" x14ac:dyDescent="0.25">
      <c r="A229" s="2" t="s">
        <v>1162</v>
      </c>
      <c r="B229" s="2" t="s">
        <v>1163</v>
      </c>
    </row>
    <row r="230" spans="1:2" x14ac:dyDescent="0.25">
      <c r="A230" s="2" t="s">
        <v>482</v>
      </c>
      <c r="B230" s="2" t="s">
        <v>483</v>
      </c>
    </row>
    <row r="231" spans="1:2" x14ac:dyDescent="0.25">
      <c r="A231" s="2" t="s">
        <v>462</v>
      </c>
      <c r="B231" s="2" t="s">
        <v>463</v>
      </c>
    </row>
    <row r="232" spans="1:2" x14ac:dyDescent="0.25">
      <c r="A232" s="2" t="s">
        <v>785</v>
      </c>
      <c r="B232" s="2" t="s">
        <v>786</v>
      </c>
    </row>
    <row r="233" spans="1:2" x14ac:dyDescent="0.25">
      <c r="A233" s="2" t="s">
        <v>1494</v>
      </c>
      <c r="B233" s="2" t="s">
        <v>1495</v>
      </c>
    </row>
    <row r="234" spans="1:2" x14ac:dyDescent="0.25">
      <c r="A234" s="2" t="s">
        <v>528</v>
      </c>
      <c r="B234" s="2" t="s">
        <v>529</v>
      </c>
    </row>
    <row r="235" spans="1:2" x14ac:dyDescent="0.25">
      <c r="A235" s="2" t="s">
        <v>387</v>
      </c>
      <c r="B235" s="2" t="s">
        <v>388</v>
      </c>
    </row>
    <row r="236" spans="1:2" x14ac:dyDescent="0.25">
      <c r="A236" s="2" t="s">
        <v>5</v>
      </c>
      <c r="B236" s="2" t="s">
        <v>89</v>
      </c>
    </row>
    <row r="237" spans="1:2" x14ac:dyDescent="0.25">
      <c r="A237" s="2" t="s">
        <v>64</v>
      </c>
      <c r="B237" s="2" t="s">
        <v>65</v>
      </c>
    </row>
    <row r="238" spans="1:2" x14ac:dyDescent="0.25">
      <c r="A238" s="2" t="s">
        <v>64</v>
      </c>
      <c r="B238" s="2" t="s">
        <v>65</v>
      </c>
    </row>
    <row r="239" spans="1:2" x14ac:dyDescent="0.25">
      <c r="A239" s="2" t="s">
        <v>61</v>
      </c>
      <c r="B239" s="2" t="s">
        <v>62</v>
      </c>
    </row>
    <row r="240" spans="1:2" x14ac:dyDescent="0.25">
      <c r="A240" s="2" t="s">
        <v>61</v>
      </c>
      <c r="B240" s="2" t="s">
        <v>62</v>
      </c>
    </row>
    <row r="241" spans="1:2" x14ac:dyDescent="0.25">
      <c r="A241" s="2" t="s">
        <v>1423</v>
      </c>
      <c r="B241" s="2" t="s">
        <v>1424</v>
      </c>
    </row>
    <row r="242" spans="1:2" x14ac:dyDescent="0.25">
      <c r="A242" s="2" t="s">
        <v>57</v>
      </c>
      <c r="B242" s="2" t="s">
        <v>58</v>
      </c>
    </row>
    <row r="243" spans="1:2" x14ac:dyDescent="0.25">
      <c r="A243" s="2" t="s">
        <v>57</v>
      </c>
      <c r="B243" s="2" t="s">
        <v>58</v>
      </c>
    </row>
    <row r="244" spans="1:2" x14ac:dyDescent="0.25">
      <c r="A244" s="2" t="s">
        <v>915</v>
      </c>
      <c r="B244" s="2" t="s">
        <v>916</v>
      </c>
    </row>
    <row r="245" spans="1:2" x14ac:dyDescent="0.25">
      <c r="A245" s="2" t="s">
        <v>492</v>
      </c>
      <c r="B245" s="2" t="s">
        <v>493</v>
      </c>
    </row>
    <row r="246" spans="1:2" x14ac:dyDescent="0.25">
      <c r="A246" s="2" t="s">
        <v>194</v>
      </c>
      <c r="B246" s="2" t="s">
        <v>195</v>
      </c>
    </row>
    <row r="247" spans="1:2" x14ac:dyDescent="0.25">
      <c r="A247" s="2" t="s">
        <v>294</v>
      </c>
      <c r="B247" s="2" t="s">
        <v>295</v>
      </c>
    </row>
    <row r="248" spans="1:2" x14ac:dyDescent="0.25">
      <c r="A248" s="2" t="s">
        <v>412</v>
      </c>
      <c r="B248" s="2" t="s">
        <v>413</v>
      </c>
    </row>
    <row r="249" spans="1:2" x14ac:dyDescent="0.25">
      <c r="A249" s="2" t="s">
        <v>1610</v>
      </c>
      <c r="B249" s="2" t="s">
        <v>1611</v>
      </c>
    </row>
    <row r="250" spans="1:2" x14ac:dyDescent="0.25">
      <c r="A250" s="2" t="s">
        <v>1047</v>
      </c>
      <c r="B250" s="2" t="s">
        <v>1048</v>
      </c>
    </row>
    <row r="251" spans="1:2" x14ac:dyDescent="0.25">
      <c r="A251" s="2" t="s">
        <v>845</v>
      </c>
      <c r="B251" s="2" t="s">
        <v>846</v>
      </c>
    </row>
    <row r="252" spans="1:2" x14ac:dyDescent="0.25">
      <c r="A252" s="2" t="s">
        <v>1085</v>
      </c>
      <c r="B252" s="2" t="s">
        <v>1086</v>
      </c>
    </row>
    <row r="253" spans="1:2" x14ac:dyDescent="0.25">
      <c r="A253" s="2" t="s">
        <v>775</v>
      </c>
      <c r="B253" s="2" t="s">
        <v>776</v>
      </c>
    </row>
    <row r="254" spans="1:2" x14ac:dyDescent="0.25">
      <c r="A254" s="2" t="s">
        <v>861</v>
      </c>
      <c r="B254" s="2" t="s">
        <v>862</v>
      </c>
    </row>
    <row r="255" spans="1:2" x14ac:dyDescent="0.25">
      <c r="A255" s="2" t="s">
        <v>877</v>
      </c>
      <c r="B255" s="2" t="s">
        <v>878</v>
      </c>
    </row>
    <row r="256" spans="1:2" x14ac:dyDescent="0.25">
      <c r="A256" s="2" t="s">
        <v>843</v>
      </c>
      <c r="B256" s="2" t="s">
        <v>844</v>
      </c>
    </row>
    <row r="257" spans="1:2" x14ac:dyDescent="0.25">
      <c r="A257" s="2" t="s">
        <v>542</v>
      </c>
      <c r="B257" s="2" t="s">
        <v>543</v>
      </c>
    </row>
    <row r="258" spans="1:2" x14ac:dyDescent="0.25">
      <c r="A258" s="2" t="s">
        <v>472</v>
      </c>
      <c r="B258" s="2" t="s">
        <v>473</v>
      </c>
    </row>
    <row r="259" spans="1:2" x14ac:dyDescent="0.25">
      <c r="A259" s="2" t="s">
        <v>1395</v>
      </c>
      <c r="B259" s="2" t="s">
        <v>1396</v>
      </c>
    </row>
    <row r="260" spans="1:2" x14ac:dyDescent="0.25">
      <c r="A260" s="2" t="s">
        <v>1564</v>
      </c>
      <c r="B260" s="2" t="s">
        <v>1565</v>
      </c>
    </row>
    <row r="261" spans="1:2" x14ac:dyDescent="0.25">
      <c r="A261" s="2" t="s">
        <v>1510</v>
      </c>
      <c r="B261" s="2" t="s">
        <v>1511</v>
      </c>
    </row>
    <row r="262" spans="1:2" x14ac:dyDescent="0.25">
      <c r="A262" s="2" t="s">
        <v>817</v>
      </c>
      <c r="B262" s="2" t="s">
        <v>818</v>
      </c>
    </row>
    <row r="263" spans="1:2" x14ac:dyDescent="0.25">
      <c r="A263" s="2" t="s">
        <v>1069</v>
      </c>
      <c r="B263" s="2" t="s">
        <v>1070</v>
      </c>
    </row>
    <row r="264" spans="1:2" x14ac:dyDescent="0.25">
      <c r="A264" s="2" t="s">
        <v>585</v>
      </c>
      <c r="B264" s="2" t="s">
        <v>586</v>
      </c>
    </row>
    <row r="265" spans="1:2" x14ac:dyDescent="0.25">
      <c r="A265" s="2" t="s">
        <v>1421</v>
      </c>
      <c r="B265" s="2" t="s">
        <v>1422</v>
      </c>
    </row>
    <row r="266" spans="1:2" x14ac:dyDescent="0.25">
      <c r="A266" s="2" t="s">
        <v>152</v>
      </c>
      <c r="B266" s="2" t="s">
        <v>153</v>
      </c>
    </row>
    <row r="267" spans="1:2" x14ac:dyDescent="0.25">
      <c r="A267" s="2" t="s">
        <v>909</v>
      </c>
      <c r="B267" s="2" t="s">
        <v>910</v>
      </c>
    </row>
    <row r="268" spans="1:2" x14ac:dyDescent="0.25">
      <c r="A268" s="2" t="s">
        <v>821</v>
      </c>
      <c r="B268" s="2" t="s">
        <v>822</v>
      </c>
    </row>
    <row r="269" spans="1:2" x14ac:dyDescent="0.25">
      <c r="A269" s="2" t="s">
        <v>1346</v>
      </c>
      <c r="B269" s="2" t="s">
        <v>1347</v>
      </c>
    </row>
    <row r="270" spans="1:2" x14ac:dyDescent="0.25">
      <c r="A270" s="2" t="s">
        <v>1469</v>
      </c>
      <c r="B270" s="2" t="s">
        <v>1470</v>
      </c>
    </row>
    <row r="271" spans="1:2" x14ac:dyDescent="0.25">
      <c r="A271" s="2" t="s">
        <v>1519</v>
      </c>
      <c r="B271" s="2" t="s">
        <v>1520</v>
      </c>
    </row>
    <row r="272" spans="1:2" x14ac:dyDescent="0.25">
      <c r="A272" s="2" t="s">
        <v>1294</v>
      </c>
      <c r="B272" s="2" t="s">
        <v>1295</v>
      </c>
    </row>
    <row r="273" spans="1:2" x14ac:dyDescent="0.25">
      <c r="A273" s="2" t="s">
        <v>1865</v>
      </c>
      <c r="B273" s="2" t="s">
        <v>1866</v>
      </c>
    </row>
    <row r="274" spans="1:2" x14ac:dyDescent="0.25">
      <c r="A274" s="2" t="s">
        <v>1572</v>
      </c>
      <c r="B274" s="2" t="s">
        <v>1573</v>
      </c>
    </row>
    <row r="275" spans="1:2" x14ac:dyDescent="0.25">
      <c r="A275" s="2" t="s">
        <v>570</v>
      </c>
      <c r="B275" s="2" t="s">
        <v>571</v>
      </c>
    </row>
    <row r="276" spans="1:2" x14ac:dyDescent="0.25">
      <c r="A276" s="2" t="s">
        <v>1614</v>
      </c>
      <c r="B276" s="2" t="s">
        <v>1615</v>
      </c>
    </row>
    <row r="277" spans="1:2" x14ac:dyDescent="0.25">
      <c r="A277" s="2" t="s">
        <v>556</v>
      </c>
      <c r="B277" s="2" t="s">
        <v>557</v>
      </c>
    </row>
    <row r="278" spans="1:2" x14ac:dyDescent="0.25">
      <c r="A278" s="2" t="s">
        <v>346</v>
      </c>
      <c r="B278" s="2" t="s">
        <v>347</v>
      </c>
    </row>
    <row r="279" spans="1:2" x14ac:dyDescent="0.25">
      <c r="A279" s="2" t="s">
        <v>290</v>
      </c>
      <c r="B279" s="2" t="s">
        <v>291</v>
      </c>
    </row>
    <row r="280" spans="1:2" x14ac:dyDescent="0.25">
      <c r="A280" s="2" t="s">
        <v>1174</v>
      </c>
      <c r="B280" s="2" t="s">
        <v>1175</v>
      </c>
    </row>
    <row r="281" spans="1:2" x14ac:dyDescent="0.25">
      <c r="A281" s="2" t="s">
        <v>9</v>
      </c>
      <c r="B281" s="2" t="s">
        <v>240</v>
      </c>
    </row>
    <row r="282" spans="1:2" x14ac:dyDescent="0.25">
      <c r="A282" s="2" t="s">
        <v>154</v>
      </c>
      <c r="B282" s="2" t="s">
        <v>155</v>
      </c>
    </row>
    <row r="283" spans="1:2" x14ac:dyDescent="0.25">
      <c r="A283" s="2" t="s">
        <v>1262</v>
      </c>
      <c r="B283" s="2" t="s">
        <v>1263</v>
      </c>
    </row>
    <row r="284" spans="1:2" x14ac:dyDescent="0.25">
      <c r="A284" s="2" t="s">
        <v>1083</v>
      </c>
      <c r="B284" s="2" t="s">
        <v>1084</v>
      </c>
    </row>
    <row r="285" spans="1:2" x14ac:dyDescent="0.25">
      <c r="A285" s="2" t="s">
        <v>1264</v>
      </c>
      <c r="B285" s="2" t="s">
        <v>1265</v>
      </c>
    </row>
    <row r="286" spans="1:2" x14ac:dyDescent="0.25">
      <c r="A286" s="2" t="s">
        <v>1348</v>
      </c>
      <c r="B286" s="2" t="s">
        <v>1349</v>
      </c>
    </row>
    <row r="287" spans="1:2" x14ac:dyDescent="0.25">
      <c r="A287" s="2" t="s">
        <v>1123</v>
      </c>
      <c r="B287" s="2" t="s">
        <v>1124</v>
      </c>
    </row>
    <row r="288" spans="1:2" x14ac:dyDescent="0.25">
      <c r="A288" s="2" t="s">
        <v>172</v>
      </c>
      <c r="B288" s="2" t="s">
        <v>173</v>
      </c>
    </row>
    <row r="289" spans="1:2" x14ac:dyDescent="0.25">
      <c r="A289" s="2" t="s">
        <v>1017</v>
      </c>
      <c r="B289" s="2" t="s">
        <v>1018</v>
      </c>
    </row>
    <row r="290" spans="1:2" x14ac:dyDescent="0.25">
      <c r="A290" s="2" t="s">
        <v>300</v>
      </c>
      <c r="B290" s="2" t="s">
        <v>301</v>
      </c>
    </row>
    <row r="291" spans="1:2" x14ac:dyDescent="0.25">
      <c r="A291" s="2" t="s">
        <v>300</v>
      </c>
      <c r="B291" s="2" t="s">
        <v>301</v>
      </c>
    </row>
    <row r="292" spans="1:2" x14ac:dyDescent="0.25">
      <c r="A292" s="2" t="s">
        <v>997</v>
      </c>
      <c r="B292" s="2" t="s">
        <v>998</v>
      </c>
    </row>
    <row r="293" spans="1:2" x14ac:dyDescent="0.25">
      <c r="A293" s="2" t="s">
        <v>693</v>
      </c>
      <c r="B293" s="2" t="s">
        <v>694</v>
      </c>
    </row>
    <row r="294" spans="1:2" x14ac:dyDescent="0.25">
      <c r="A294" s="2" t="s">
        <v>1734</v>
      </c>
      <c r="B294" s="2" t="s">
        <v>1735</v>
      </c>
    </row>
    <row r="295" spans="1:2" x14ac:dyDescent="0.25">
      <c r="A295" s="2" t="s">
        <v>83</v>
      </c>
      <c r="B295" s="2" t="s">
        <v>84</v>
      </c>
    </row>
    <row r="296" spans="1:2" x14ac:dyDescent="0.25">
      <c r="A296" s="2" t="s">
        <v>1588</v>
      </c>
      <c r="B296" s="2" t="s">
        <v>1589</v>
      </c>
    </row>
    <row r="297" spans="1:2" x14ac:dyDescent="0.25">
      <c r="A297" s="2" t="s">
        <v>638</v>
      </c>
      <c r="B297" s="2" t="s">
        <v>639</v>
      </c>
    </row>
    <row r="298" spans="1:2" x14ac:dyDescent="0.25">
      <c r="A298" s="2" t="s">
        <v>1363</v>
      </c>
      <c r="B298" s="2" t="s">
        <v>1364</v>
      </c>
    </row>
    <row r="299" spans="1:2" x14ac:dyDescent="0.25">
      <c r="A299" s="2" t="s">
        <v>1433</v>
      </c>
      <c r="B299" s="2" t="s">
        <v>1434</v>
      </c>
    </row>
    <row r="300" spans="1:2" x14ac:dyDescent="0.25">
      <c r="A300" s="2" t="s">
        <v>1811</v>
      </c>
      <c r="B300" s="2" t="s">
        <v>1812</v>
      </c>
    </row>
    <row r="301" spans="1:2" x14ac:dyDescent="0.25">
      <c r="A301" s="2" t="s">
        <v>25</v>
      </c>
      <c r="B301" s="2" t="s">
        <v>1397</v>
      </c>
    </row>
    <row r="302" spans="1:2" x14ac:dyDescent="0.25">
      <c r="A302" s="2" t="s">
        <v>1192</v>
      </c>
      <c r="B302" s="2" t="s">
        <v>1193</v>
      </c>
    </row>
    <row r="303" spans="1:2" x14ac:dyDescent="0.25">
      <c r="A303" s="2" t="s">
        <v>402</v>
      </c>
      <c r="B303" s="2" t="s">
        <v>403</v>
      </c>
    </row>
    <row r="304" spans="1:2" x14ac:dyDescent="0.25">
      <c r="A304" s="2" t="s">
        <v>930</v>
      </c>
      <c r="B304" s="2" t="s">
        <v>931</v>
      </c>
    </row>
    <row r="305" spans="1:2" x14ac:dyDescent="0.25">
      <c r="A305" s="22" t="s">
        <v>1898</v>
      </c>
      <c r="B305" s="2" t="s">
        <v>326</v>
      </c>
    </row>
    <row r="306" spans="1:2" x14ac:dyDescent="0.25">
      <c r="A306" s="2" t="s">
        <v>1270</v>
      </c>
      <c r="B306" s="2" t="s">
        <v>1271</v>
      </c>
    </row>
    <row r="307" spans="1:2" x14ac:dyDescent="0.25">
      <c r="A307" s="2" t="s">
        <v>464</v>
      </c>
      <c r="B307" s="2" t="s">
        <v>465</v>
      </c>
    </row>
    <row r="308" spans="1:2" x14ac:dyDescent="0.25">
      <c r="A308" s="2" t="s">
        <v>1336</v>
      </c>
      <c r="B308" s="2" t="s">
        <v>1337</v>
      </c>
    </row>
    <row r="309" spans="1:2" x14ac:dyDescent="0.25">
      <c r="A309" s="2" t="s">
        <v>410</v>
      </c>
      <c r="B309" s="2" t="s">
        <v>411</v>
      </c>
    </row>
    <row r="310" spans="1:2" x14ac:dyDescent="0.25">
      <c r="A310" s="2" t="s">
        <v>1487</v>
      </c>
      <c r="B310" s="2" t="s">
        <v>1488</v>
      </c>
    </row>
    <row r="311" spans="1:2" x14ac:dyDescent="0.25">
      <c r="A311" s="2" t="s">
        <v>1535</v>
      </c>
      <c r="B311" s="2" t="s">
        <v>1536</v>
      </c>
    </row>
    <row r="312" spans="1:2" x14ac:dyDescent="0.25">
      <c r="A312" s="2" t="s">
        <v>1236</v>
      </c>
      <c r="B312" s="2" t="s">
        <v>1237</v>
      </c>
    </row>
    <row r="313" spans="1:2" x14ac:dyDescent="0.25">
      <c r="A313" s="2" t="s">
        <v>1304</v>
      </c>
      <c r="B313" s="2" t="s">
        <v>1305</v>
      </c>
    </row>
    <row r="314" spans="1:2" x14ac:dyDescent="0.25">
      <c r="A314" s="2" t="s">
        <v>1628</v>
      </c>
      <c r="B314" s="2" t="s">
        <v>1629</v>
      </c>
    </row>
    <row r="315" spans="1:2" x14ac:dyDescent="0.25">
      <c r="A315" s="2" t="s">
        <v>958</v>
      </c>
      <c r="B315" s="2" t="s">
        <v>959</v>
      </c>
    </row>
    <row r="316" spans="1:2" x14ac:dyDescent="0.25">
      <c r="A316" s="2" t="s">
        <v>783</v>
      </c>
      <c r="B316" s="2" t="s">
        <v>784</v>
      </c>
    </row>
    <row r="317" spans="1:2" x14ac:dyDescent="0.25">
      <c r="A317" s="2" t="s">
        <v>1531</v>
      </c>
      <c r="B317" s="2" t="s">
        <v>1532</v>
      </c>
    </row>
    <row r="318" spans="1:2" x14ac:dyDescent="0.25">
      <c r="A318" s="2" t="s">
        <v>758</v>
      </c>
      <c r="B318" s="2" t="s">
        <v>759</v>
      </c>
    </row>
    <row r="319" spans="1:2" x14ac:dyDescent="0.25">
      <c r="A319" s="2" t="s">
        <v>377</v>
      </c>
      <c r="B319" s="2" t="s">
        <v>378</v>
      </c>
    </row>
    <row r="320" spans="1:2" x14ac:dyDescent="0.25">
      <c r="A320" s="2" t="s">
        <v>837</v>
      </c>
      <c r="B320" s="2" t="s">
        <v>838</v>
      </c>
    </row>
    <row r="321" spans="1:2" x14ac:dyDescent="0.25">
      <c r="A321" s="2" t="s">
        <v>1642</v>
      </c>
      <c r="B321" s="2" t="s">
        <v>1643</v>
      </c>
    </row>
    <row r="322" spans="1:2" x14ac:dyDescent="0.25">
      <c r="A322" s="2" t="s">
        <v>44</v>
      </c>
      <c r="B322" s="2" t="s">
        <v>45</v>
      </c>
    </row>
    <row r="323" spans="1:2" x14ac:dyDescent="0.25">
      <c r="A323" s="2" t="s">
        <v>1276</v>
      </c>
      <c r="B323" s="2" t="s">
        <v>1277</v>
      </c>
    </row>
    <row r="324" spans="1:2" x14ac:dyDescent="0.25">
      <c r="A324" s="2" t="s">
        <v>1491</v>
      </c>
      <c r="B324" s="2" t="s">
        <v>1492</v>
      </c>
    </row>
    <row r="325" spans="1:2" x14ac:dyDescent="0.25">
      <c r="A325" s="2" t="s">
        <v>1400</v>
      </c>
      <c r="B325" s="2" t="s">
        <v>1401</v>
      </c>
    </row>
    <row r="326" spans="1:2" x14ac:dyDescent="0.25">
      <c r="A326" s="2" t="s">
        <v>1322</v>
      </c>
      <c r="B326" s="2" t="s">
        <v>1323</v>
      </c>
    </row>
    <row r="327" spans="1:2" x14ac:dyDescent="0.25">
      <c r="A327" s="2" t="s">
        <v>255</v>
      </c>
      <c r="B327" s="2" t="s">
        <v>256</v>
      </c>
    </row>
    <row r="328" spans="1:2" x14ac:dyDescent="0.25">
      <c r="A328" s="2" t="s">
        <v>404</v>
      </c>
      <c r="B328" s="2" t="s">
        <v>405</v>
      </c>
    </row>
    <row r="329" spans="1:2" x14ac:dyDescent="0.25">
      <c r="A329" s="2" t="s">
        <v>581</v>
      </c>
      <c r="B329" s="2" t="s">
        <v>582</v>
      </c>
    </row>
    <row r="330" spans="1:2" x14ac:dyDescent="0.25">
      <c r="A330" s="2" t="s">
        <v>581</v>
      </c>
      <c r="B330" s="2" t="s">
        <v>582</v>
      </c>
    </row>
    <row r="331" spans="1:2" x14ac:dyDescent="0.25">
      <c r="A331" s="2" t="s">
        <v>2</v>
      </c>
      <c r="B331" s="2" t="s">
        <v>49</v>
      </c>
    </row>
    <row r="332" spans="1:2" x14ac:dyDescent="0.25">
      <c r="A332" s="2" t="s">
        <v>1555</v>
      </c>
      <c r="B332" s="2" t="s">
        <v>1556</v>
      </c>
    </row>
    <row r="333" spans="1:2" x14ac:dyDescent="0.25">
      <c r="A333" s="2" t="s">
        <v>779</v>
      </c>
      <c r="B333" s="2" t="s">
        <v>780</v>
      </c>
    </row>
    <row r="334" spans="1:2" x14ac:dyDescent="0.25">
      <c r="A334" s="2" t="s">
        <v>560</v>
      </c>
      <c r="B334" s="2" t="s">
        <v>561</v>
      </c>
    </row>
    <row r="335" spans="1:2" x14ac:dyDescent="0.25">
      <c r="A335" s="2" t="s">
        <v>732</v>
      </c>
      <c r="B335" s="2" t="s">
        <v>733</v>
      </c>
    </row>
    <row r="336" spans="1:2" x14ac:dyDescent="0.25">
      <c r="A336" s="2" t="s">
        <v>243</v>
      </c>
      <c r="B336" s="2" t="s">
        <v>244</v>
      </c>
    </row>
    <row r="337" spans="1:2" x14ac:dyDescent="0.25">
      <c r="A337" s="2" t="s">
        <v>691</v>
      </c>
      <c r="B337" s="2" t="s">
        <v>692</v>
      </c>
    </row>
    <row r="338" spans="1:2" x14ac:dyDescent="0.25">
      <c r="A338" s="2" t="s">
        <v>984</v>
      </c>
      <c r="B338" s="2" t="s">
        <v>985</v>
      </c>
    </row>
    <row r="339" spans="1:2" x14ac:dyDescent="0.25">
      <c r="A339" s="2" t="s">
        <v>148</v>
      </c>
      <c r="B339" s="2" t="s">
        <v>149</v>
      </c>
    </row>
    <row r="340" spans="1:2" x14ac:dyDescent="0.25">
      <c r="A340" s="2" t="s">
        <v>1389</v>
      </c>
      <c r="B340" s="2" t="s">
        <v>1390</v>
      </c>
    </row>
    <row r="341" spans="1:2" x14ac:dyDescent="0.25">
      <c r="A341" s="2" t="s">
        <v>599</v>
      </c>
      <c r="B341" s="2" t="s">
        <v>600</v>
      </c>
    </row>
    <row r="342" spans="1:2" x14ac:dyDescent="0.25">
      <c r="A342" s="2" t="s">
        <v>1135</v>
      </c>
      <c r="B342" s="2" t="s">
        <v>1136</v>
      </c>
    </row>
    <row r="343" spans="1:2" x14ac:dyDescent="0.25">
      <c r="A343" s="2" t="s">
        <v>1155</v>
      </c>
      <c r="B343" s="2" t="s">
        <v>1156</v>
      </c>
    </row>
    <row r="344" spans="1:2" x14ac:dyDescent="0.25">
      <c r="A344" s="2" t="s">
        <v>1061</v>
      </c>
      <c r="B344" s="2" t="s">
        <v>1062</v>
      </c>
    </row>
    <row r="345" spans="1:2" x14ac:dyDescent="0.25">
      <c r="A345" s="2" t="s">
        <v>390</v>
      </c>
      <c r="B345" s="2" t="s">
        <v>391</v>
      </c>
    </row>
    <row r="346" spans="1:2" x14ac:dyDescent="0.25">
      <c r="A346" s="2" t="s">
        <v>1361</v>
      </c>
      <c r="B346" s="2" t="s">
        <v>1362</v>
      </c>
    </row>
    <row r="347" spans="1:2" x14ac:dyDescent="0.25">
      <c r="A347" s="2" t="s">
        <v>1005</v>
      </c>
      <c r="B347" s="2" t="s">
        <v>1006</v>
      </c>
    </row>
    <row r="348" spans="1:2" x14ac:dyDescent="0.25">
      <c r="A348" s="2" t="s">
        <v>132</v>
      </c>
      <c r="B348" s="2" t="s">
        <v>133</v>
      </c>
    </row>
    <row r="349" spans="1:2" x14ac:dyDescent="0.25">
      <c r="A349" s="2" t="s">
        <v>1654</v>
      </c>
      <c r="B349" s="2" t="s">
        <v>1655</v>
      </c>
    </row>
    <row r="350" spans="1:2" x14ac:dyDescent="0.25">
      <c r="A350" s="2" t="s">
        <v>279</v>
      </c>
      <c r="B350" s="2" t="s">
        <v>280</v>
      </c>
    </row>
    <row r="351" spans="1:2" x14ac:dyDescent="0.25">
      <c r="A351" s="2" t="s">
        <v>279</v>
      </c>
      <c r="B351" s="2" t="s">
        <v>280</v>
      </c>
    </row>
    <row r="352" spans="1:2" x14ac:dyDescent="0.25">
      <c r="A352" s="2" t="s">
        <v>1791</v>
      </c>
      <c r="B352" s="2" t="s">
        <v>1792</v>
      </c>
    </row>
    <row r="353" spans="1:2" x14ac:dyDescent="0.25">
      <c r="A353" s="2" t="s">
        <v>648</v>
      </c>
      <c r="B353" s="2" t="s">
        <v>649</v>
      </c>
    </row>
    <row r="354" spans="1:2" x14ac:dyDescent="0.25">
      <c r="A354" s="2" t="s">
        <v>646</v>
      </c>
      <c r="B354" s="2" t="s">
        <v>647</v>
      </c>
    </row>
    <row r="355" spans="1:2" x14ac:dyDescent="0.25">
      <c r="A355" s="2" t="s">
        <v>234</v>
      </c>
      <c r="B355" s="2" t="s">
        <v>235</v>
      </c>
    </row>
    <row r="356" spans="1:2" x14ac:dyDescent="0.25">
      <c r="A356" s="2" t="s">
        <v>1789</v>
      </c>
      <c r="B356" s="2" t="s">
        <v>1790</v>
      </c>
    </row>
    <row r="357" spans="1:2" x14ac:dyDescent="0.25">
      <c r="A357" s="2" t="s">
        <v>1117</v>
      </c>
      <c r="B357" s="2" t="s">
        <v>1118</v>
      </c>
    </row>
    <row r="358" spans="1:2" x14ac:dyDescent="0.25">
      <c r="A358" s="2" t="s">
        <v>1751</v>
      </c>
      <c r="B358" s="2" t="s">
        <v>1752</v>
      </c>
    </row>
    <row r="359" spans="1:2" x14ac:dyDescent="0.25">
      <c r="A359" s="2" t="s">
        <v>196</v>
      </c>
      <c r="B359" s="2" t="s">
        <v>197</v>
      </c>
    </row>
    <row r="360" spans="1:2" x14ac:dyDescent="0.25">
      <c r="A360" s="2" t="s">
        <v>385</v>
      </c>
      <c r="B360" s="2" t="s">
        <v>386</v>
      </c>
    </row>
    <row r="361" spans="1:2" x14ac:dyDescent="0.25">
      <c r="A361" s="2" t="s">
        <v>1521</v>
      </c>
      <c r="B361" s="2" t="s">
        <v>1522</v>
      </c>
    </row>
    <row r="362" spans="1:2" x14ac:dyDescent="0.25">
      <c r="A362" s="2" t="s">
        <v>899</v>
      </c>
      <c r="B362" s="2" t="s">
        <v>900</v>
      </c>
    </row>
    <row r="363" spans="1:2" x14ac:dyDescent="0.25">
      <c r="A363" s="2" t="s">
        <v>982</v>
      </c>
      <c r="B363" s="2" t="s">
        <v>983</v>
      </c>
    </row>
    <row r="364" spans="1:2" x14ac:dyDescent="0.25">
      <c r="A364" s="2" t="s">
        <v>576</v>
      </c>
      <c r="B364" s="2" t="s">
        <v>577</v>
      </c>
    </row>
    <row r="365" spans="1:2" x14ac:dyDescent="0.25">
      <c r="A365" s="2" t="s">
        <v>1602</v>
      </c>
      <c r="B365" s="2" t="s">
        <v>1603</v>
      </c>
    </row>
    <row r="366" spans="1:2" x14ac:dyDescent="0.25">
      <c r="A366" s="2" t="s">
        <v>1073</v>
      </c>
      <c r="B366" s="2" t="s">
        <v>1074</v>
      </c>
    </row>
    <row r="367" spans="1:2" x14ac:dyDescent="0.25">
      <c r="A367" s="2" t="s">
        <v>95</v>
      </c>
      <c r="B367" s="2" t="s">
        <v>96</v>
      </c>
    </row>
    <row r="368" spans="1:2" x14ac:dyDescent="0.25">
      <c r="A368" s="2" t="s">
        <v>298</v>
      </c>
      <c r="B368" s="2" t="s">
        <v>299</v>
      </c>
    </row>
    <row r="369" spans="1:2" x14ac:dyDescent="0.25">
      <c r="A369" s="2" t="s">
        <v>1381</v>
      </c>
      <c r="B369" s="2" t="s">
        <v>1382</v>
      </c>
    </row>
    <row r="370" spans="1:2" x14ac:dyDescent="0.25">
      <c r="A370" s="2" t="s">
        <v>578</v>
      </c>
      <c r="B370" s="2" t="s">
        <v>579</v>
      </c>
    </row>
    <row r="371" spans="1:2" x14ac:dyDescent="0.25">
      <c r="A371" s="2" t="s">
        <v>474</v>
      </c>
      <c r="B371" s="2" t="s">
        <v>475</v>
      </c>
    </row>
    <row r="372" spans="1:2" x14ac:dyDescent="0.25">
      <c r="A372" s="2" t="s">
        <v>1031</v>
      </c>
      <c r="B372" s="2" t="s">
        <v>1032</v>
      </c>
    </row>
    <row r="373" spans="1:2" x14ac:dyDescent="0.25">
      <c r="A373" s="2" t="s">
        <v>1431</v>
      </c>
      <c r="B373" s="2" t="s">
        <v>1432</v>
      </c>
    </row>
    <row r="374" spans="1:2" x14ac:dyDescent="0.25">
      <c r="A374" s="2" t="s">
        <v>424</v>
      </c>
      <c r="B374" s="2" t="s">
        <v>425</v>
      </c>
    </row>
    <row r="375" spans="1:2" x14ac:dyDescent="0.25">
      <c r="A375" s="2" t="s">
        <v>588</v>
      </c>
      <c r="B375" s="2" t="s">
        <v>589</v>
      </c>
    </row>
    <row r="376" spans="1:2" x14ac:dyDescent="0.25">
      <c r="A376" s="2" t="s">
        <v>1827</v>
      </c>
      <c r="B376" s="2" t="s">
        <v>1828</v>
      </c>
    </row>
    <row r="377" spans="1:2" x14ac:dyDescent="0.25">
      <c r="A377" s="2" t="s">
        <v>1196</v>
      </c>
      <c r="B377" s="2" t="s">
        <v>1197</v>
      </c>
    </row>
    <row r="378" spans="1:2" x14ac:dyDescent="0.25">
      <c r="A378" s="2" t="s">
        <v>335</v>
      </c>
      <c r="B378" s="2" t="s">
        <v>336</v>
      </c>
    </row>
    <row r="379" spans="1:2" x14ac:dyDescent="0.25">
      <c r="A379" s="2" t="s">
        <v>162</v>
      </c>
      <c r="B379" s="2" t="s">
        <v>163</v>
      </c>
    </row>
    <row r="380" spans="1:2" x14ac:dyDescent="0.25">
      <c r="A380" s="2" t="s">
        <v>375</v>
      </c>
      <c r="B380" s="2" t="s">
        <v>376</v>
      </c>
    </row>
    <row r="381" spans="1:2" x14ac:dyDescent="0.25">
      <c r="A381" s="2" t="s">
        <v>966</v>
      </c>
      <c r="B381" s="2" t="s">
        <v>967</v>
      </c>
    </row>
    <row r="382" spans="1:2" x14ac:dyDescent="0.25">
      <c r="A382" s="2" t="s">
        <v>333</v>
      </c>
      <c r="B382" s="2" t="s">
        <v>334</v>
      </c>
    </row>
    <row r="383" spans="1:2" x14ac:dyDescent="0.25">
      <c r="A383" s="2" t="s">
        <v>337</v>
      </c>
      <c r="B383" s="2" t="s">
        <v>338</v>
      </c>
    </row>
    <row r="384" spans="1:2" x14ac:dyDescent="0.25">
      <c r="A384" s="2" t="s">
        <v>760</v>
      </c>
      <c r="B384" s="2" t="s">
        <v>761</v>
      </c>
    </row>
    <row r="385" spans="1:2" x14ac:dyDescent="0.25">
      <c r="A385" s="2" t="s">
        <v>592</v>
      </c>
      <c r="B385" s="2" t="s">
        <v>593</v>
      </c>
    </row>
    <row r="386" spans="1:2" x14ac:dyDescent="0.25">
      <c r="A386" s="2" t="s">
        <v>1308</v>
      </c>
      <c r="B386" s="2" t="s">
        <v>1309</v>
      </c>
    </row>
    <row r="387" spans="1:2" x14ac:dyDescent="0.25">
      <c r="A387" s="2" t="s">
        <v>53</v>
      </c>
      <c r="B387" s="2" t="s">
        <v>54</v>
      </c>
    </row>
    <row r="388" spans="1:2" x14ac:dyDescent="0.25">
      <c r="A388" s="2" t="s">
        <v>1465</v>
      </c>
      <c r="B388" s="2" t="s">
        <v>1466</v>
      </c>
    </row>
    <row r="389" spans="1:2" x14ac:dyDescent="0.25">
      <c r="A389" s="2" t="s">
        <v>1226</v>
      </c>
      <c r="B389" s="2" t="s">
        <v>1227</v>
      </c>
    </row>
    <row r="390" spans="1:2" x14ac:dyDescent="0.25">
      <c r="A390" s="2" t="s">
        <v>368</v>
      </c>
      <c r="B390" s="2" t="s">
        <v>369</v>
      </c>
    </row>
    <row r="391" spans="1:2" x14ac:dyDescent="0.25">
      <c r="A391" s="2" t="s">
        <v>356</v>
      </c>
      <c r="B391" s="2" t="s">
        <v>357</v>
      </c>
    </row>
    <row r="392" spans="1:2" x14ac:dyDescent="0.25">
      <c r="A392" s="2" t="s">
        <v>1413</v>
      </c>
      <c r="B392" s="2" t="s">
        <v>1414</v>
      </c>
    </row>
    <row r="393" spans="1:2" x14ac:dyDescent="0.25">
      <c r="A393" s="2" t="s">
        <v>449</v>
      </c>
      <c r="B393" s="2" t="s">
        <v>450</v>
      </c>
    </row>
    <row r="394" spans="1:2" x14ac:dyDescent="0.25">
      <c r="A394" s="2" t="s">
        <v>222</v>
      </c>
      <c r="B394" s="2" t="s">
        <v>223</v>
      </c>
    </row>
    <row r="395" spans="1:2" x14ac:dyDescent="0.25">
      <c r="A395" s="2" t="s">
        <v>913</v>
      </c>
      <c r="B395" s="2" t="s">
        <v>914</v>
      </c>
    </row>
    <row r="396" spans="1:2" x14ac:dyDescent="0.25">
      <c r="A396" s="2" t="s">
        <v>348</v>
      </c>
      <c r="B396" s="2" t="s">
        <v>349</v>
      </c>
    </row>
    <row r="397" spans="1:2" x14ac:dyDescent="0.25">
      <c r="A397" s="2" t="s">
        <v>502</v>
      </c>
      <c r="B397" s="2" t="s">
        <v>503</v>
      </c>
    </row>
    <row r="398" spans="1:2" x14ac:dyDescent="0.25">
      <c r="A398" s="2" t="s">
        <v>510</v>
      </c>
      <c r="B398" s="2" t="s">
        <v>511</v>
      </c>
    </row>
    <row r="399" spans="1:2" x14ac:dyDescent="0.25">
      <c r="A399" s="2" t="s">
        <v>329</v>
      </c>
      <c r="B399" s="2" t="s">
        <v>330</v>
      </c>
    </row>
    <row r="400" spans="1:2" x14ac:dyDescent="0.25">
      <c r="A400" s="2" t="s">
        <v>1568</v>
      </c>
      <c r="B400" s="2" t="s">
        <v>1569</v>
      </c>
    </row>
    <row r="401" spans="1:2" x14ac:dyDescent="0.25">
      <c r="A401" s="2" t="s">
        <v>1543</v>
      </c>
      <c r="B401" s="2" t="s">
        <v>1544</v>
      </c>
    </row>
    <row r="402" spans="1:2" x14ac:dyDescent="0.25">
      <c r="A402" s="2" t="s">
        <v>703</v>
      </c>
      <c r="B402" s="2" t="s">
        <v>704</v>
      </c>
    </row>
    <row r="403" spans="1:2" x14ac:dyDescent="0.25">
      <c r="A403" s="2" t="s">
        <v>615</v>
      </c>
      <c r="B403" s="2" t="s">
        <v>616</v>
      </c>
    </row>
    <row r="404" spans="1:2" x14ac:dyDescent="0.25">
      <c r="A404" s="2" t="s">
        <v>310</v>
      </c>
      <c r="B404" s="2" t="s">
        <v>311</v>
      </c>
    </row>
    <row r="405" spans="1:2" x14ac:dyDescent="0.25">
      <c r="A405" s="2" t="s">
        <v>1562</v>
      </c>
      <c r="B405" s="2" t="s">
        <v>1563</v>
      </c>
    </row>
    <row r="406" spans="1:2" x14ac:dyDescent="0.25">
      <c r="A406" s="2" t="s">
        <v>1562</v>
      </c>
      <c r="B406" s="2" t="s">
        <v>1563</v>
      </c>
    </row>
    <row r="407" spans="1:2" x14ac:dyDescent="0.25">
      <c r="A407" s="2" t="s">
        <v>1316</v>
      </c>
      <c r="B407" s="2" t="s">
        <v>1317</v>
      </c>
    </row>
    <row r="408" spans="1:2" x14ac:dyDescent="0.25">
      <c r="A408" s="2" t="s">
        <v>764</v>
      </c>
      <c r="B408" s="2" t="s">
        <v>765</v>
      </c>
    </row>
    <row r="409" spans="1:2" x14ac:dyDescent="0.25">
      <c r="A409" s="2" t="s">
        <v>905</v>
      </c>
      <c r="B409" s="2" t="s">
        <v>906</v>
      </c>
    </row>
    <row r="410" spans="1:2" x14ac:dyDescent="0.25">
      <c r="A410" s="2" t="s">
        <v>1194</v>
      </c>
      <c r="B410" s="2" t="s">
        <v>1195</v>
      </c>
    </row>
    <row r="411" spans="1:2" x14ac:dyDescent="0.25">
      <c r="A411" s="2" t="s">
        <v>976</v>
      </c>
      <c r="B411" s="2" t="s">
        <v>977</v>
      </c>
    </row>
    <row r="412" spans="1:2" x14ac:dyDescent="0.25">
      <c r="A412" s="2" t="s">
        <v>38</v>
      </c>
      <c r="B412" s="2" t="s">
        <v>39</v>
      </c>
    </row>
    <row r="413" spans="1:2" x14ac:dyDescent="0.25">
      <c r="A413" s="2" t="s">
        <v>258</v>
      </c>
      <c r="B413" s="2" t="s">
        <v>259</v>
      </c>
    </row>
    <row r="414" spans="1:2" x14ac:dyDescent="0.25">
      <c r="A414" s="2" t="s">
        <v>607</v>
      </c>
      <c r="B414" s="2" t="s">
        <v>608</v>
      </c>
    </row>
    <row r="415" spans="1:2" x14ac:dyDescent="0.25">
      <c r="A415" s="2" t="s">
        <v>1103</v>
      </c>
      <c r="B415" s="2" t="s">
        <v>1104</v>
      </c>
    </row>
    <row r="416" spans="1:2" x14ac:dyDescent="0.25">
      <c r="A416" s="2" t="s">
        <v>1576</v>
      </c>
      <c r="B416" s="2" t="s">
        <v>1577</v>
      </c>
    </row>
    <row r="417" spans="1:2" x14ac:dyDescent="0.25">
      <c r="A417" s="2" t="s">
        <v>1449</v>
      </c>
      <c r="B417" s="2" t="s">
        <v>1450</v>
      </c>
    </row>
    <row r="418" spans="1:2" x14ac:dyDescent="0.25">
      <c r="A418" s="2" t="s">
        <v>1622</v>
      </c>
      <c r="B418" s="2" t="s">
        <v>1623</v>
      </c>
    </row>
    <row r="419" spans="1:2" x14ac:dyDescent="0.25">
      <c r="A419" s="2" t="s">
        <v>68</v>
      </c>
      <c r="B419" s="2" t="s">
        <v>69</v>
      </c>
    </row>
    <row r="420" spans="1:2" x14ac:dyDescent="0.25">
      <c r="A420" s="2" t="s">
        <v>253</v>
      </c>
      <c r="B420" s="2" t="s">
        <v>254</v>
      </c>
    </row>
    <row r="421" spans="1:2" x14ac:dyDescent="0.25">
      <c r="A421" s="2" t="s">
        <v>946</v>
      </c>
      <c r="B421" s="2" t="s">
        <v>947</v>
      </c>
    </row>
    <row r="422" spans="1:2" x14ac:dyDescent="0.25">
      <c r="A422" s="2" t="s">
        <v>946</v>
      </c>
      <c r="B422" s="2" t="s">
        <v>947</v>
      </c>
    </row>
    <row r="423" spans="1:2" x14ac:dyDescent="0.25">
      <c r="A423" s="2" t="s">
        <v>188</v>
      </c>
      <c r="B423" s="2" t="s">
        <v>189</v>
      </c>
    </row>
    <row r="424" spans="1:2" x14ac:dyDescent="0.25">
      <c r="A424" s="2" t="s">
        <v>1133</v>
      </c>
      <c r="B424" s="2" t="s">
        <v>1134</v>
      </c>
    </row>
    <row r="425" spans="1:2" x14ac:dyDescent="0.25">
      <c r="A425" s="2" t="s">
        <v>1843</v>
      </c>
      <c r="B425" s="2" t="s">
        <v>1844</v>
      </c>
    </row>
    <row r="426" spans="1:2" x14ac:dyDescent="0.25">
      <c r="A426" s="2" t="s">
        <v>532</v>
      </c>
      <c r="B426" s="2" t="s">
        <v>533</v>
      </c>
    </row>
    <row r="427" spans="1:2" x14ac:dyDescent="0.25">
      <c r="A427" s="2" t="s">
        <v>1757</v>
      </c>
      <c r="B427" s="2" t="s">
        <v>1758</v>
      </c>
    </row>
    <row r="428" spans="1:2" x14ac:dyDescent="0.25">
      <c r="A428" s="2" t="s">
        <v>1813</v>
      </c>
      <c r="B428" s="2" t="s">
        <v>1814</v>
      </c>
    </row>
    <row r="429" spans="1:2" x14ac:dyDescent="0.25">
      <c r="A429" s="2" t="s">
        <v>1027</v>
      </c>
      <c r="B429" s="2" t="s">
        <v>1028</v>
      </c>
    </row>
    <row r="430" spans="1:2" x14ac:dyDescent="0.25">
      <c r="A430" s="2" t="s">
        <v>1385</v>
      </c>
      <c r="B430" s="2" t="s">
        <v>1386</v>
      </c>
    </row>
    <row r="431" spans="1:2" x14ac:dyDescent="0.25">
      <c r="A431" s="2" t="s">
        <v>1406</v>
      </c>
      <c r="B431" s="2"/>
    </row>
    <row r="432" spans="1:2" x14ac:dyDescent="0.25">
      <c r="A432" s="2" t="s">
        <v>831</v>
      </c>
      <c r="B432" s="2" t="s">
        <v>832</v>
      </c>
    </row>
    <row r="433" spans="1:2" x14ac:dyDescent="0.25">
      <c r="A433" s="2" t="s">
        <v>1326</v>
      </c>
      <c r="B433" s="2" t="s">
        <v>1327</v>
      </c>
    </row>
    <row r="434" spans="1:2" x14ac:dyDescent="0.25">
      <c r="A434" s="2" t="s">
        <v>656</v>
      </c>
      <c r="B434" s="2" t="s">
        <v>657</v>
      </c>
    </row>
    <row r="435" spans="1:2" x14ac:dyDescent="0.25">
      <c r="A435" s="2" t="s">
        <v>1578</v>
      </c>
      <c r="B435" s="2" t="s">
        <v>1579</v>
      </c>
    </row>
    <row r="436" spans="1:2" x14ac:dyDescent="0.25">
      <c r="A436" s="2" t="s">
        <v>887</v>
      </c>
      <c r="B436" s="2" t="s">
        <v>888</v>
      </c>
    </row>
    <row r="437" spans="1:2" x14ac:dyDescent="0.25">
      <c r="A437" s="2" t="s">
        <v>562</v>
      </c>
      <c r="B437" s="2" t="s">
        <v>563</v>
      </c>
    </row>
    <row r="438" spans="1:2" x14ac:dyDescent="0.25">
      <c r="A438" s="2" t="s">
        <v>394</v>
      </c>
      <c r="B438" s="2" t="s">
        <v>395</v>
      </c>
    </row>
    <row r="439" spans="1:2" x14ac:dyDescent="0.25">
      <c r="A439" s="2" t="s">
        <v>675</v>
      </c>
      <c r="B439" s="2" t="s">
        <v>676</v>
      </c>
    </row>
    <row r="440" spans="1:2" x14ac:dyDescent="0.25">
      <c r="A440" s="2" t="s">
        <v>742</v>
      </c>
      <c r="B440" s="2" t="s">
        <v>743</v>
      </c>
    </row>
    <row r="441" spans="1:2" x14ac:dyDescent="0.25">
      <c r="A441" s="2" t="s">
        <v>500</v>
      </c>
      <c r="B441" s="2" t="s">
        <v>501</v>
      </c>
    </row>
    <row r="442" spans="1:2" x14ac:dyDescent="0.25">
      <c r="A442" s="2" t="s">
        <v>601</v>
      </c>
      <c r="B442" s="2" t="s">
        <v>602</v>
      </c>
    </row>
    <row r="443" spans="1:2" x14ac:dyDescent="0.25">
      <c r="A443" s="2" t="s">
        <v>1200</v>
      </c>
      <c r="B443" s="2" t="s">
        <v>1201</v>
      </c>
    </row>
    <row r="444" spans="1:2" x14ac:dyDescent="0.25">
      <c r="A444" s="2" t="s">
        <v>1137</v>
      </c>
      <c r="B444" s="2" t="s">
        <v>1138</v>
      </c>
    </row>
    <row r="445" spans="1:2" x14ac:dyDescent="0.25">
      <c r="A445" s="2" t="s">
        <v>1039</v>
      </c>
      <c r="B445" s="2" t="s">
        <v>1040</v>
      </c>
    </row>
    <row r="446" spans="1:2" x14ac:dyDescent="0.25">
      <c r="A446" s="2" t="s">
        <v>224</v>
      </c>
      <c r="B446" s="2" t="s">
        <v>225</v>
      </c>
    </row>
    <row r="447" spans="1:2" x14ac:dyDescent="0.25">
      <c r="A447" s="2" t="s">
        <v>1481</v>
      </c>
      <c r="B447" s="2" t="s">
        <v>1482</v>
      </c>
    </row>
    <row r="448" spans="1:2" x14ac:dyDescent="0.25">
      <c r="A448" s="2" t="s">
        <v>1312</v>
      </c>
      <c r="B448" s="2" t="s">
        <v>1313</v>
      </c>
    </row>
    <row r="449" spans="1:2" x14ac:dyDescent="0.25">
      <c r="A449" s="2" t="s">
        <v>400</v>
      </c>
      <c r="B449" s="2" t="s">
        <v>401</v>
      </c>
    </row>
    <row r="450" spans="1:2" x14ac:dyDescent="0.25">
      <c r="A450" s="2" t="s">
        <v>156</v>
      </c>
      <c r="B450" s="2" t="s">
        <v>157</v>
      </c>
    </row>
    <row r="451" spans="1:2" x14ac:dyDescent="0.25">
      <c r="A451" s="2" t="s">
        <v>220</v>
      </c>
      <c r="B451" s="2" t="s">
        <v>221</v>
      </c>
    </row>
    <row r="452" spans="1:2" x14ac:dyDescent="0.25">
      <c r="A452" s="2" t="s">
        <v>247</v>
      </c>
      <c r="B452" s="2" t="s">
        <v>248</v>
      </c>
    </row>
    <row r="453" spans="1:2" x14ac:dyDescent="0.25">
      <c r="A453" s="2" t="s">
        <v>1712</v>
      </c>
      <c r="B453" s="2" t="s">
        <v>1713</v>
      </c>
    </row>
    <row r="454" spans="1:2" x14ac:dyDescent="0.25">
      <c r="A454" s="2" t="s">
        <v>1670</v>
      </c>
      <c r="B454" s="2" t="s">
        <v>1671</v>
      </c>
    </row>
    <row r="455" spans="1:2" x14ac:dyDescent="0.25">
      <c r="A455" s="2" t="s">
        <v>1674</v>
      </c>
      <c r="B455" s="2" t="s">
        <v>1675</v>
      </c>
    </row>
    <row r="456" spans="1:2" x14ac:dyDescent="0.25">
      <c r="A456" s="2" t="s">
        <v>1718</v>
      </c>
      <c r="B456" s="2" t="s">
        <v>1719</v>
      </c>
    </row>
    <row r="457" spans="1:2" x14ac:dyDescent="0.25">
      <c r="A457" s="2" t="s">
        <v>1678</v>
      </c>
      <c r="B457" s="2" t="s">
        <v>1679</v>
      </c>
    </row>
    <row r="458" spans="1:2" x14ac:dyDescent="0.25">
      <c r="A458" s="2" t="s">
        <v>1680</v>
      </c>
      <c r="B458" s="2" t="s">
        <v>1681</v>
      </c>
    </row>
    <row r="459" spans="1:2" x14ac:dyDescent="0.25">
      <c r="A459" s="2" t="s">
        <v>1720</v>
      </c>
      <c r="B459" s="2" t="s">
        <v>1721</v>
      </c>
    </row>
    <row r="460" spans="1:2" x14ac:dyDescent="0.25">
      <c r="A460" s="2" t="s">
        <v>1686</v>
      </c>
      <c r="B460" s="2" t="s">
        <v>1687</v>
      </c>
    </row>
    <row r="461" spans="1:2" x14ac:dyDescent="0.25">
      <c r="A461" s="2" t="s">
        <v>1690</v>
      </c>
      <c r="B461" s="2" t="s">
        <v>1691</v>
      </c>
    </row>
    <row r="462" spans="1:2" x14ac:dyDescent="0.25">
      <c r="A462" s="2" t="s">
        <v>1696</v>
      </c>
      <c r="B462" s="2" t="s">
        <v>1697</v>
      </c>
    </row>
    <row r="463" spans="1:2" x14ac:dyDescent="0.25">
      <c r="A463" s="2" t="s">
        <v>1841</v>
      </c>
      <c r="B463" s="2" t="s">
        <v>1842</v>
      </c>
    </row>
    <row r="464" spans="1:2" x14ac:dyDescent="0.25">
      <c r="A464" s="2" t="s">
        <v>1702</v>
      </c>
      <c r="B464" s="2" t="s">
        <v>1703</v>
      </c>
    </row>
    <row r="465" spans="1:2" x14ac:dyDescent="0.25">
      <c r="A465" s="2" t="s">
        <v>1704</v>
      </c>
      <c r="B465" s="2" t="s">
        <v>1705</v>
      </c>
    </row>
    <row r="466" spans="1:2" x14ac:dyDescent="0.25">
      <c r="A466" s="2" t="s">
        <v>1706</v>
      </c>
      <c r="B466" s="2" t="s">
        <v>1707</v>
      </c>
    </row>
    <row r="467" spans="1:2" x14ac:dyDescent="0.25">
      <c r="A467" s="2" t="s">
        <v>1708</v>
      </c>
      <c r="B467" s="2" t="s">
        <v>1709</v>
      </c>
    </row>
    <row r="468" spans="1:2" x14ac:dyDescent="0.25">
      <c r="A468" s="2" t="s">
        <v>1710</v>
      </c>
      <c r="B468" s="2" t="s">
        <v>1711</v>
      </c>
    </row>
    <row r="469" spans="1:2" x14ac:dyDescent="0.25">
      <c r="A469" s="2" t="s">
        <v>1714</v>
      </c>
      <c r="B469" s="2" t="s">
        <v>1715</v>
      </c>
    </row>
    <row r="470" spans="1:2" x14ac:dyDescent="0.25">
      <c r="A470" s="2" t="s">
        <v>1672</v>
      </c>
      <c r="B470" s="2" t="s">
        <v>1673</v>
      </c>
    </row>
    <row r="471" spans="1:2" x14ac:dyDescent="0.25">
      <c r="A471" s="2" t="s">
        <v>1716</v>
      </c>
      <c r="B471" s="2" t="s">
        <v>1717</v>
      </c>
    </row>
    <row r="472" spans="1:2" x14ac:dyDescent="0.25">
      <c r="A472" s="2" t="s">
        <v>1688</v>
      </c>
      <c r="B472" s="2" t="s">
        <v>1689</v>
      </c>
    </row>
    <row r="473" spans="1:2" x14ac:dyDescent="0.25">
      <c r="A473" s="2" t="s">
        <v>1700</v>
      </c>
      <c r="B473" s="2" t="s">
        <v>1701</v>
      </c>
    </row>
    <row r="474" spans="1:2" x14ac:dyDescent="0.25">
      <c r="A474" s="2" t="s">
        <v>1676</v>
      </c>
      <c r="B474" s="2" t="s">
        <v>1677</v>
      </c>
    </row>
    <row r="475" spans="1:2" x14ac:dyDescent="0.25">
      <c r="A475" s="2" t="s">
        <v>1694</v>
      </c>
      <c r="B475" s="2" t="s">
        <v>1695</v>
      </c>
    </row>
    <row r="476" spans="1:2" x14ac:dyDescent="0.25">
      <c r="A476" s="2" t="s">
        <v>1498</v>
      </c>
      <c r="B476" s="2" t="s">
        <v>1499</v>
      </c>
    </row>
    <row r="477" spans="1:2" x14ac:dyDescent="0.25">
      <c r="A477" s="2" t="s">
        <v>99</v>
      </c>
      <c r="B477" s="2" t="s">
        <v>100</v>
      </c>
    </row>
    <row r="478" spans="1:2" x14ac:dyDescent="0.25">
      <c r="A478" s="2" t="s">
        <v>1831</v>
      </c>
      <c r="B478" s="2" t="s">
        <v>1832</v>
      </c>
    </row>
    <row r="479" spans="1:2" x14ac:dyDescent="0.25">
      <c r="A479" s="2" t="s">
        <v>1254</v>
      </c>
      <c r="B479" s="2" t="s">
        <v>1255</v>
      </c>
    </row>
    <row r="480" spans="1:2" x14ac:dyDescent="0.25">
      <c r="A480" s="2" t="s">
        <v>1761</v>
      </c>
      <c r="B480" s="2" t="s">
        <v>1762</v>
      </c>
    </row>
    <row r="481" spans="1:2" x14ac:dyDescent="0.25">
      <c r="A481" s="2" t="s">
        <v>1759</v>
      </c>
      <c r="B481" s="2" t="s">
        <v>1760</v>
      </c>
    </row>
    <row r="482" spans="1:2" x14ac:dyDescent="0.25">
      <c r="A482" s="2" t="s">
        <v>762</v>
      </c>
      <c r="B482" s="2" t="s">
        <v>763</v>
      </c>
    </row>
    <row r="483" spans="1:2" x14ac:dyDescent="0.25">
      <c r="A483" s="2" t="s">
        <v>1506</v>
      </c>
      <c r="B483" s="2" t="s">
        <v>1507</v>
      </c>
    </row>
    <row r="484" spans="1:2" x14ac:dyDescent="0.25">
      <c r="A484" s="2" t="s">
        <v>1011</v>
      </c>
      <c r="B484" s="2" t="s">
        <v>1012</v>
      </c>
    </row>
    <row r="485" spans="1:2" x14ac:dyDescent="0.25">
      <c r="A485" s="2" t="s">
        <v>1258</v>
      </c>
      <c r="B485" s="2" t="s">
        <v>1259</v>
      </c>
    </row>
    <row r="486" spans="1:2" x14ac:dyDescent="0.25">
      <c r="A486" s="2" t="s">
        <v>1019</v>
      </c>
      <c r="B486" s="2" t="s">
        <v>1020</v>
      </c>
    </row>
    <row r="487" spans="1:2" x14ac:dyDescent="0.25">
      <c r="A487" s="2" t="s">
        <v>508</v>
      </c>
      <c r="B487" s="2" t="s">
        <v>509</v>
      </c>
    </row>
    <row r="488" spans="1:2" x14ac:dyDescent="0.25">
      <c r="A488" s="2" t="s">
        <v>1379</v>
      </c>
      <c r="B488" s="2" t="s">
        <v>1380</v>
      </c>
    </row>
    <row r="489" spans="1:2" x14ac:dyDescent="0.25">
      <c r="A489" s="2" t="s">
        <v>1500</v>
      </c>
      <c r="B489" s="2" t="s">
        <v>1501</v>
      </c>
    </row>
    <row r="490" spans="1:2" x14ac:dyDescent="0.25">
      <c r="A490" s="2" t="s">
        <v>14</v>
      </c>
      <c r="B490" s="2" t="s">
        <v>389</v>
      </c>
    </row>
    <row r="491" spans="1:2" x14ac:dyDescent="0.25">
      <c r="A491" s="2" t="s">
        <v>1417</v>
      </c>
      <c r="B491" s="2" t="s">
        <v>1418</v>
      </c>
    </row>
    <row r="492" spans="1:2" x14ac:dyDescent="0.25">
      <c r="A492" s="2" t="s">
        <v>663</v>
      </c>
      <c r="B492" s="2" t="s">
        <v>664</v>
      </c>
    </row>
    <row r="493" spans="1:2" x14ac:dyDescent="0.25">
      <c r="A493" s="2" t="s">
        <v>324</v>
      </c>
      <c r="B493" s="2" t="s">
        <v>325</v>
      </c>
    </row>
    <row r="494" spans="1:2" x14ac:dyDescent="0.25">
      <c r="A494" s="2" t="s">
        <v>640</v>
      </c>
      <c r="B494" s="2" t="s">
        <v>641</v>
      </c>
    </row>
    <row r="495" spans="1:2" x14ac:dyDescent="0.25">
      <c r="A495" s="2" t="s">
        <v>0</v>
      </c>
      <c r="B495" s="2" t="s">
        <v>48</v>
      </c>
    </row>
    <row r="496" spans="1:2" x14ac:dyDescent="0.25">
      <c r="A496" s="2" t="s">
        <v>1612</v>
      </c>
      <c r="B496" s="2" t="s">
        <v>1613</v>
      </c>
    </row>
    <row r="497" spans="1:2" x14ac:dyDescent="0.25">
      <c r="A497" s="2" t="s">
        <v>1767</v>
      </c>
      <c r="B497" s="2" t="s">
        <v>1768</v>
      </c>
    </row>
    <row r="498" spans="1:2" x14ac:dyDescent="0.25">
      <c r="A498" s="2" t="s">
        <v>1803</v>
      </c>
      <c r="B498" s="2" t="s">
        <v>1804</v>
      </c>
    </row>
    <row r="499" spans="1:2" x14ac:dyDescent="0.25">
      <c r="A499" s="2" t="s">
        <v>1746</v>
      </c>
      <c r="B499" s="2" t="s">
        <v>1747</v>
      </c>
    </row>
    <row r="500" spans="1:2" x14ac:dyDescent="0.25">
      <c r="A500" s="2" t="s">
        <v>1746</v>
      </c>
      <c r="B500" s="2" t="s">
        <v>1747</v>
      </c>
    </row>
    <row r="501" spans="1:2" x14ac:dyDescent="0.25">
      <c r="A501" s="2" t="s">
        <v>1829</v>
      </c>
      <c r="B501" s="2" t="s">
        <v>1830</v>
      </c>
    </row>
    <row r="502" spans="1:2" x14ac:dyDescent="0.25">
      <c r="A502" s="2" t="s">
        <v>1415</v>
      </c>
      <c r="B502" s="2" t="s">
        <v>1416</v>
      </c>
    </row>
    <row r="503" spans="1:2" x14ac:dyDescent="0.25">
      <c r="A503" s="2" t="s">
        <v>1354</v>
      </c>
      <c r="B503" s="2" t="s">
        <v>1355</v>
      </c>
    </row>
    <row r="504" spans="1:2" x14ac:dyDescent="0.25">
      <c r="A504" s="2" t="s">
        <v>1256</v>
      </c>
      <c r="B504" s="2" t="s">
        <v>1257</v>
      </c>
    </row>
    <row r="505" spans="1:2" x14ac:dyDescent="0.25">
      <c r="A505" s="2" t="s">
        <v>1129</v>
      </c>
      <c r="B505" s="2" t="s">
        <v>1130</v>
      </c>
    </row>
    <row r="506" spans="1:2" x14ac:dyDescent="0.25">
      <c r="A506" s="2" t="s">
        <v>1861</v>
      </c>
      <c r="B506" s="2" t="s">
        <v>1862</v>
      </c>
    </row>
    <row r="507" spans="1:2" x14ac:dyDescent="0.25">
      <c r="A507" s="2" t="s">
        <v>661</v>
      </c>
      <c r="B507" s="2" t="s">
        <v>662</v>
      </c>
    </row>
    <row r="508" spans="1:2" x14ac:dyDescent="0.25">
      <c r="A508" s="2" t="s">
        <v>613</v>
      </c>
      <c r="B508" s="2" t="s">
        <v>614</v>
      </c>
    </row>
    <row r="509" spans="1:2" x14ac:dyDescent="0.25">
      <c r="A509" s="2" t="s">
        <v>85</v>
      </c>
      <c r="B509" s="2" t="s">
        <v>86</v>
      </c>
    </row>
    <row r="510" spans="1:2" x14ac:dyDescent="0.25">
      <c r="A510" s="2" t="s">
        <v>697</v>
      </c>
      <c r="B510" s="2" t="s">
        <v>698</v>
      </c>
    </row>
    <row r="511" spans="1:2" x14ac:dyDescent="0.25">
      <c r="A511" s="2" t="s">
        <v>1198</v>
      </c>
      <c r="B511" s="2" t="s">
        <v>1199</v>
      </c>
    </row>
    <row r="512" spans="1:2" x14ac:dyDescent="0.25">
      <c r="A512" s="2" t="s">
        <v>1443</v>
      </c>
      <c r="B512" s="2" t="s">
        <v>1444</v>
      </c>
    </row>
    <row r="513" spans="1:2" x14ac:dyDescent="0.25">
      <c r="A513" s="2" t="s">
        <v>7</v>
      </c>
      <c r="B513" s="2" t="s">
        <v>204</v>
      </c>
    </row>
    <row r="514" spans="1:2" x14ac:dyDescent="0.25">
      <c r="A514" s="2" t="s">
        <v>1582</v>
      </c>
      <c r="B514" s="2" t="s">
        <v>1583</v>
      </c>
    </row>
    <row r="515" spans="1:2" x14ac:dyDescent="0.25">
      <c r="A515" s="2" t="s">
        <v>192</v>
      </c>
      <c r="B515" s="2" t="s">
        <v>193</v>
      </c>
    </row>
    <row r="516" spans="1:2" x14ac:dyDescent="0.25">
      <c r="A516" s="2" t="s">
        <v>1357</v>
      </c>
      <c r="B516" s="2" t="s">
        <v>1358</v>
      </c>
    </row>
    <row r="517" spans="1:2" x14ac:dyDescent="0.25">
      <c r="A517" s="2" t="s">
        <v>815</v>
      </c>
      <c r="B517" s="2" t="s">
        <v>816</v>
      </c>
    </row>
    <row r="518" spans="1:2" x14ac:dyDescent="0.25">
      <c r="A518" s="2" t="s">
        <v>516</v>
      </c>
      <c r="B518" s="2" t="s">
        <v>517</v>
      </c>
    </row>
    <row r="519" spans="1:2" x14ac:dyDescent="0.25">
      <c r="A519" s="2" t="s">
        <v>1698</v>
      </c>
      <c r="B519" s="2" t="s">
        <v>1699</v>
      </c>
    </row>
    <row r="520" spans="1:2" x14ac:dyDescent="0.25">
      <c r="A520" s="2" t="s">
        <v>1684</v>
      </c>
      <c r="B520" s="2" t="s">
        <v>1685</v>
      </c>
    </row>
    <row r="521" spans="1:2" x14ac:dyDescent="0.25">
      <c r="A521" s="2" t="s">
        <v>271</v>
      </c>
      <c r="B521" s="2" t="s">
        <v>272</v>
      </c>
    </row>
    <row r="522" spans="1:2" x14ac:dyDescent="0.25">
      <c r="A522" s="2" t="s">
        <v>544</v>
      </c>
      <c r="B522" s="2" t="s">
        <v>545</v>
      </c>
    </row>
    <row r="523" spans="1:2" x14ac:dyDescent="0.25">
      <c r="A523" s="2" t="s">
        <v>544</v>
      </c>
      <c r="B523" s="2" t="s">
        <v>545</v>
      </c>
    </row>
    <row r="524" spans="1:2" x14ac:dyDescent="0.25">
      <c r="A524" s="2" t="s">
        <v>1145</v>
      </c>
      <c r="B524" s="2" t="s">
        <v>1146</v>
      </c>
    </row>
    <row r="525" spans="1:2" x14ac:dyDescent="0.25">
      <c r="A525" s="2" t="s">
        <v>358</v>
      </c>
      <c r="B525" s="2" t="s">
        <v>359</v>
      </c>
    </row>
    <row r="526" spans="1:2" x14ac:dyDescent="0.25">
      <c r="A526" s="2" t="s">
        <v>903</v>
      </c>
      <c r="B526" s="2" t="s">
        <v>904</v>
      </c>
    </row>
    <row r="527" spans="1:2" x14ac:dyDescent="0.25">
      <c r="A527" s="2" t="s">
        <v>345</v>
      </c>
      <c r="B527" s="2"/>
    </row>
    <row r="528" spans="1:2" x14ac:dyDescent="0.25">
      <c r="A528" s="2" t="s">
        <v>406</v>
      </c>
      <c r="B528" s="2" t="s">
        <v>407</v>
      </c>
    </row>
    <row r="529" spans="1:2" x14ac:dyDescent="0.25">
      <c r="A529" s="2" t="s">
        <v>1391</v>
      </c>
      <c r="B529" s="2" t="s">
        <v>1392</v>
      </c>
    </row>
    <row r="530" spans="1:2" x14ac:dyDescent="0.25">
      <c r="A530" s="2" t="s">
        <v>1099</v>
      </c>
      <c r="B530" s="2" t="s">
        <v>1100</v>
      </c>
    </row>
    <row r="531" spans="1:2" x14ac:dyDescent="0.25">
      <c r="A531" s="2" t="s">
        <v>190</v>
      </c>
      <c r="B531" s="2" t="s">
        <v>191</v>
      </c>
    </row>
    <row r="532" spans="1:2" x14ac:dyDescent="0.25">
      <c r="A532" s="2" t="s">
        <v>650</v>
      </c>
      <c r="B532" s="2" t="s">
        <v>651</v>
      </c>
    </row>
    <row r="533" spans="1:2" x14ac:dyDescent="0.25">
      <c r="A533" s="2" t="s">
        <v>1359</v>
      </c>
      <c r="B533" s="2" t="s">
        <v>1360</v>
      </c>
    </row>
    <row r="534" spans="1:2" x14ac:dyDescent="0.25">
      <c r="A534" s="2" t="s">
        <v>1742</v>
      </c>
      <c r="B534" s="2" t="s">
        <v>1743</v>
      </c>
    </row>
    <row r="535" spans="1:2" x14ac:dyDescent="0.25">
      <c r="A535" s="2" t="s">
        <v>1726</v>
      </c>
      <c r="B535" s="2" t="s">
        <v>1727</v>
      </c>
    </row>
    <row r="536" spans="1:2" x14ac:dyDescent="0.25">
      <c r="A536" s="2" t="s">
        <v>609</v>
      </c>
      <c r="B536" s="2" t="s">
        <v>610</v>
      </c>
    </row>
    <row r="537" spans="1:2" x14ac:dyDescent="0.25">
      <c r="A537" s="2" t="s">
        <v>609</v>
      </c>
      <c r="B537" s="2" t="s">
        <v>610</v>
      </c>
    </row>
    <row r="538" spans="1:2" x14ac:dyDescent="0.25">
      <c r="A538" s="2" t="s">
        <v>609</v>
      </c>
      <c r="B538" s="2" t="s">
        <v>610</v>
      </c>
    </row>
    <row r="539" spans="1:2" x14ac:dyDescent="0.25">
      <c r="A539" s="2" t="s">
        <v>744</v>
      </c>
      <c r="B539" s="2" t="s">
        <v>745</v>
      </c>
    </row>
    <row r="540" spans="1:2" x14ac:dyDescent="0.25">
      <c r="A540" s="2" t="s">
        <v>518</v>
      </c>
      <c r="B540" s="2" t="s">
        <v>519</v>
      </c>
    </row>
    <row r="541" spans="1:2" x14ac:dyDescent="0.25">
      <c r="A541" s="2" t="s">
        <v>970</v>
      </c>
      <c r="B541" s="2" t="s">
        <v>971</v>
      </c>
    </row>
    <row r="542" spans="1:2" x14ac:dyDescent="0.25">
      <c r="A542" s="2" t="s">
        <v>1471</v>
      </c>
      <c r="B542" s="2" t="s">
        <v>1472</v>
      </c>
    </row>
    <row r="543" spans="1:2" x14ac:dyDescent="0.25">
      <c r="A543" s="2" t="s">
        <v>287</v>
      </c>
      <c r="B543" s="2" t="s">
        <v>288</v>
      </c>
    </row>
    <row r="544" spans="1:2" x14ac:dyDescent="0.25">
      <c r="A544" s="2" t="s">
        <v>986</v>
      </c>
      <c r="B544" s="2" t="s">
        <v>987</v>
      </c>
    </row>
    <row r="545" spans="1:2" x14ac:dyDescent="0.25">
      <c r="A545" s="2" t="s">
        <v>1158</v>
      </c>
      <c r="B545" s="2" t="s">
        <v>1159</v>
      </c>
    </row>
    <row r="546" spans="1:2" x14ac:dyDescent="0.25">
      <c r="A546" s="2" t="s">
        <v>110</v>
      </c>
      <c r="B546" s="2" t="s">
        <v>111</v>
      </c>
    </row>
    <row r="547" spans="1:2" x14ac:dyDescent="0.25">
      <c r="A547" s="2" t="s">
        <v>954</v>
      </c>
      <c r="B547" s="2" t="s">
        <v>955</v>
      </c>
    </row>
    <row r="548" spans="1:2" x14ac:dyDescent="0.25">
      <c r="A548" s="2" t="s">
        <v>18</v>
      </c>
      <c r="B548" s="2" t="s">
        <v>772</v>
      </c>
    </row>
    <row r="549" spans="1:2" x14ac:dyDescent="0.25">
      <c r="A549" s="2" t="s">
        <v>426</v>
      </c>
      <c r="B549" s="2"/>
    </row>
    <row r="550" spans="1:2" x14ac:dyDescent="0.25">
      <c r="A550" s="2" t="s">
        <v>426</v>
      </c>
      <c r="B550" s="2"/>
    </row>
    <row r="551" spans="1:2" x14ac:dyDescent="0.25">
      <c r="A551" s="2" t="s">
        <v>1320</v>
      </c>
      <c r="B551" s="2" t="s">
        <v>1321</v>
      </c>
    </row>
    <row r="552" spans="1:2" x14ac:dyDescent="0.25">
      <c r="A552" s="2" t="s">
        <v>974</v>
      </c>
      <c r="B552" s="2" t="s">
        <v>975</v>
      </c>
    </row>
    <row r="553" spans="1:2" x14ac:dyDescent="0.25">
      <c r="A553" s="2" t="s">
        <v>245</v>
      </c>
      <c r="B553" s="2" t="s">
        <v>246</v>
      </c>
    </row>
    <row r="554" spans="1:2" x14ac:dyDescent="0.25">
      <c r="A554" s="2" t="s">
        <v>1773</v>
      </c>
      <c r="B554" s="2" t="s">
        <v>1774</v>
      </c>
    </row>
    <row r="555" spans="1:2" x14ac:dyDescent="0.25">
      <c r="A555" s="2" t="s">
        <v>1369</v>
      </c>
      <c r="B555" s="2" t="s">
        <v>1370</v>
      </c>
    </row>
    <row r="556" spans="1:2" x14ac:dyDescent="0.25">
      <c r="A556" s="2" t="s">
        <v>1109</v>
      </c>
      <c r="B556" s="2" t="s">
        <v>1110</v>
      </c>
    </row>
    <row r="557" spans="1:2" x14ac:dyDescent="0.25">
      <c r="A557" s="2" t="s">
        <v>1310</v>
      </c>
      <c r="B557" s="2" t="s">
        <v>1311</v>
      </c>
    </row>
    <row r="558" spans="1:2" x14ac:dyDescent="0.25">
      <c r="A558" s="2" t="s">
        <v>1819</v>
      </c>
      <c r="B558" s="2" t="s">
        <v>1820</v>
      </c>
    </row>
    <row r="559" spans="1:2" x14ac:dyDescent="0.25">
      <c r="A559" s="2" t="s">
        <v>1594</v>
      </c>
      <c r="B559" s="2" t="s">
        <v>1595</v>
      </c>
    </row>
    <row r="560" spans="1:2" x14ac:dyDescent="0.25">
      <c r="A560" s="2" t="s">
        <v>1240</v>
      </c>
      <c r="B560" s="2" t="s">
        <v>1241</v>
      </c>
    </row>
    <row r="561" spans="1:2" x14ac:dyDescent="0.25">
      <c r="A561" s="2" t="s">
        <v>486</v>
      </c>
      <c r="B561" s="2" t="s">
        <v>487</v>
      </c>
    </row>
    <row r="562" spans="1:2" x14ac:dyDescent="0.25">
      <c r="A562" s="2" t="s">
        <v>671</v>
      </c>
      <c r="B562" s="2" t="s">
        <v>672</v>
      </c>
    </row>
    <row r="563" spans="1:2" x14ac:dyDescent="0.25">
      <c r="A563" s="2" t="s">
        <v>1071</v>
      </c>
      <c r="B563" s="2" t="s">
        <v>1072</v>
      </c>
    </row>
    <row r="564" spans="1:2" x14ac:dyDescent="0.25">
      <c r="A564" s="2" t="s">
        <v>1318</v>
      </c>
      <c r="B564" s="2" t="s">
        <v>1319</v>
      </c>
    </row>
    <row r="565" spans="1:2" x14ac:dyDescent="0.25">
      <c r="A565" s="2" t="s">
        <v>1087</v>
      </c>
      <c r="B565" s="2" t="s">
        <v>1088</v>
      </c>
    </row>
    <row r="566" spans="1:2" x14ac:dyDescent="0.25">
      <c r="A566" s="2" t="s">
        <v>730</v>
      </c>
      <c r="B566" s="2" t="s">
        <v>731</v>
      </c>
    </row>
    <row r="567" spans="1:2" x14ac:dyDescent="0.25">
      <c r="A567" s="2" t="s">
        <v>770</v>
      </c>
      <c r="B567" s="2" t="s">
        <v>771</v>
      </c>
    </row>
    <row r="568" spans="1:2" x14ac:dyDescent="0.25">
      <c r="A568" s="2" t="s">
        <v>851</v>
      </c>
      <c r="B568" s="2" t="s">
        <v>852</v>
      </c>
    </row>
    <row r="569" spans="1:2" x14ac:dyDescent="0.25">
      <c r="A569" s="2" t="s">
        <v>120</v>
      </c>
      <c r="B569" s="2" t="s">
        <v>121</v>
      </c>
    </row>
    <row r="570" spans="1:2" x14ac:dyDescent="0.25">
      <c r="A570" s="2" t="s">
        <v>1551</v>
      </c>
      <c r="B570" s="2" t="s">
        <v>1552</v>
      </c>
    </row>
    <row r="571" spans="1:2" x14ac:dyDescent="0.25">
      <c r="A571" s="2" t="s">
        <v>1053</v>
      </c>
      <c r="B571" s="2" t="s">
        <v>1054</v>
      </c>
    </row>
    <row r="572" spans="1:2" x14ac:dyDescent="0.25">
      <c r="A572" s="2" t="s">
        <v>1580</v>
      </c>
      <c r="B572" s="2" t="s">
        <v>1581</v>
      </c>
    </row>
    <row r="573" spans="1:2" x14ac:dyDescent="0.25">
      <c r="A573" s="2" t="s">
        <v>642</v>
      </c>
      <c r="B573" s="2" t="s">
        <v>643</v>
      </c>
    </row>
    <row r="574" spans="1:2" x14ac:dyDescent="0.25">
      <c r="A574" s="2" t="s">
        <v>1286</v>
      </c>
      <c r="B574" s="2" t="s">
        <v>1287</v>
      </c>
    </row>
    <row r="575" spans="1:2" x14ac:dyDescent="0.25">
      <c r="A575" s="2" t="s">
        <v>1656</v>
      </c>
      <c r="B575" s="2" t="s">
        <v>1657</v>
      </c>
    </row>
    <row r="576" spans="1:2" x14ac:dyDescent="0.25">
      <c r="A576" s="2" t="s">
        <v>458</v>
      </c>
      <c r="B576" s="2" t="s">
        <v>459</v>
      </c>
    </row>
    <row r="577" spans="1:2" x14ac:dyDescent="0.25">
      <c r="A577" s="2" t="s">
        <v>677</v>
      </c>
      <c r="B577" s="2" t="s">
        <v>678</v>
      </c>
    </row>
    <row r="578" spans="1:2" x14ac:dyDescent="0.25">
      <c r="A578" s="2" t="s">
        <v>1855</v>
      </c>
      <c r="B578" s="2" t="s">
        <v>1856</v>
      </c>
    </row>
    <row r="579" spans="1:2" x14ac:dyDescent="0.25">
      <c r="A579" s="2" t="s">
        <v>460</v>
      </c>
      <c r="B579" s="2" t="s">
        <v>461</v>
      </c>
    </row>
    <row r="580" spans="1:2" x14ac:dyDescent="0.25">
      <c r="A580" s="2" t="s">
        <v>689</v>
      </c>
      <c r="B580" s="2" t="s">
        <v>690</v>
      </c>
    </row>
    <row r="581" spans="1:2" x14ac:dyDescent="0.25">
      <c r="A581" s="2" t="s">
        <v>859</v>
      </c>
      <c r="B581" s="2" t="s">
        <v>860</v>
      </c>
    </row>
    <row r="582" spans="1:2" x14ac:dyDescent="0.25">
      <c r="A582" s="2" t="s">
        <v>1640</v>
      </c>
      <c r="B582" s="2" t="s">
        <v>1641</v>
      </c>
    </row>
    <row r="583" spans="1:2" x14ac:dyDescent="0.25">
      <c r="A583" s="2" t="s">
        <v>1268</v>
      </c>
      <c r="B583" s="2" t="s">
        <v>1269</v>
      </c>
    </row>
    <row r="584" spans="1:2" x14ac:dyDescent="0.25">
      <c r="A584" s="2" t="s">
        <v>695</v>
      </c>
      <c r="B584" s="2" t="s">
        <v>696</v>
      </c>
    </row>
    <row r="585" spans="1:2" x14ac:dyDescent="0.25">
      <c r="A585" s="2" t="s">
        <v>213</v>
      </c>
      <c r="B585" s="2" t="s">
        <v>214</v>
      </c>
    </row>
    <row r="586" spans="1:2" x14ac:dyDescent="0.25">
      <c r="A586" s="2" t="s">
        <v>213</v>
      </c>
      <c r="B586" s="2" t="s">
        <v>214</v>
      </c>
    </row>
    <row r="587" spans="1:2" x14ac:dyDescent="0.25">
      <c r="A587" s="2" t="s">
        <v>1825</v>
      </c>
      <c r="B587" s="2" t="s">
        <v>1826</v>
      </c>
    </row>
    <row r="588" spans="1:2" x14ac:dyDescent="0.25">
      <c r="A588" s="2" t="s">
        <v>1867</v>
      </c>
      <c r="B588" s="2" t="s">
        <v>1868</v>
      </c>
    </row>
    <row r="589" spans="1:2" x14ac:dyDescent="0.25">
      <c r="A589" s="2" t="s">
        <v>917</v>
      </c>
      <c r="B589" s="2" t="s">
        <v>918</v>
      </c>
    </row>
    <row r="590" spans="1:2" x14ac:dyDescent="0.25">
      <c r="A590" s="2" t="s">
        <v>1632</v>
      </c>
      <c r="B590" s="2" t="s">
        <v>1633</v>
      </c>
    </row>
    <row r="591" spans="1:2" x14ac:dyDescent="0.25">
      <c r="A591" s="2" t="s">
        <v>1823</v>
      </c>
      <c r="B591" s="2" t="s">
        <v>1824</v>
      </c>
    </row>
    <row r="592" spans="1:2" x14ac:dyDescent="0.25">
      <c r="A592" s="2" t="s">
        <v>1823</v>
      </c>
      <c r="B592" s="2" t="s">
        <v>1824</v>
      </c>
    </row>
    <row r="593" spans="1:2" x14ac:dyDescent="0.25">
      <c r="A593" s="2" t="s">
        <v>217</v>
      </c>
      <c r="B593" s="2" t="s">
        <v>218</v>
      </c>
    </row>
    <row r="594" spans="1:2" x14ac:dyDescent="0.25">
      <c r="A594" s="2" t="s">
        <v>869</v>
      </c>
      <c r="B594" s="2" t="s">
        <v>870</v>
      </c>
    </row>
    <row r="595" spans="1:2" x14ac:dyDescent="0.25">
      <c r="A595" s="2" t="s">
        <v>1502</v>
      </c>
      <c r="B595" s="2" t="s">
        <v>1503</v>
      </c>
    </row>
    <row r="596" spans="1:2" x14ac:dyDescent="0.25">
      <c r="A596" s="2" t="s">
        <v>752</v>
      </c>
      <c r="B596" s="2" t="s">
        <v>753</v>
      </c>
    </row>
    <row r="597" spans="1:2" x14ac:dyDescent="0.25">
      <c r="A597" s="2" t="s">
        <v>568</v>
      </c>
      <c r="B597" s="2" t="s">
        <v>569</v>
      </c>
    </row>
    <row r="598" spans="1:2" x14ac:dyDescent="0.25">
      <c r="A598" s="2" t="s">
        <v>370</v>
      </c>
      <c r="B598" s="2" t="s">
        <v>371</v>
      </c>
    </row>
    <row r="599" spans="1:2" x14ac:dyDescent="0.25">
      <c r="A599" s="2" t="s">
        <v>881</v>
      </c>
      <c r="B599" s="2" t="s">
        <v>882</v>
      </c>
    </row>
    <row r="600" spans="1:2" x14ac:dyDescent="0.25">
      <c r="A600" s="2" t="s">
        <v>52</v>
      </c>
      <c r="B600" s="2" t="s">
        <v>49</v>
      </c>
    </row>
    <row r="601" spans="1:2" x14ac:dyDescent="0.25">
      <c r="A601" s="2" t="s">
        <v>988</v>
      </c>
      <c r="B601" s="2" t="s">
        <v>989</v>
      </c>
    </row>
    <row r="602" spans="1:2" x14ac:dyDescent="0.25">
      <c r="A602" s="2" t="s">
        <v>341</v>
      </c>
      <c r="B602" s="2" t="s">
        <v>342</v>
      </c>
    </row>
    <row r="603" spans="1:2" x14ac:dyDescent="0.25">
      <c r="A603" s="2" t="s">
        <v>341</v>
      </c>
      <c r="B603" s="2" t="s">
        <v>342</v>
      </c>
    </row>
    <row r="604" spans="1:2" x14ac:dyDescent="0.25">
      <c r="A604" s="2" t="s">
        <v>304</v>
      </c>
      <c r="B604" s="2" t="s">
        <v>305</v>
      </c>
    </row>
    <row r="605" spans="1:2" x14ac:dyDescent="0.25">
      <c r="A605" s="2" t="s">
        <v>1288</v>
      </c>
      <c r="B605" s="2" t="s">
        <v>1289</v>
      </c>
    </row>
    <row r="606" spans="1:2" x14ac:dyDescent="0.25">
      <c r="A606" s="2" t="s">
        <v>1246</v>
      </c>
      <c r="B606" s="2" t="s">
        <v>1247</v>
      </c>
    </row>
    <row r="607" spans="1:2" x14ac:dyDescent="0.25">
      <c r="A607" s="2" t="s">
        <v>1314</v>
      </c>
      <c r="B607" s="2" t="s">
        <v>1315</v>
      </c>
    </row>
    <row r="608" spans="1:2" x14ac:dyDescent="0.25">
      <c r="A608" s="2" t="s">
        <v>1847</v>
      </c>
      <c r="B608" s="2" t="s">
        <v>1848</v>
      </c>
    </row>
    <row r="609" spans="1:2" x14ac:dyDescent="0.25">
      <c r="A609" s="2" t="s">
        <v>40</v>
      </c>
      <c r="B609" s="2" t="s">
        <v>41</v>
      </c>
    </row>
    <row r="610" spans="1:2" x14ac:dyDescent="0.25">
      <c r="A610" s="2" t="s">
        <v>736</v>
      </c>
      <c r="B610" s="2" t="s">
        <v>737</v>
      </c>
    </row>
    <row r="611" spans="1:2" x14ac:dyDescent="0.25">
      <c r="A611" s="2" t="s">
        <v>1296</v>
      </c>
      <c r="B611" s="2" t="s">
        <v>1297</v>
      </c>
    </row>
    <row r="612" spans="1:2" x14ac:dyDescent="0.25">
      <c r="A612" s="2" t="s">
        <v>803</v>
      </c>
      <c r="B612" s="2" t="s">
        <v>804</v>
      </c>
    </row>
    <row r="613" spans="1:2" x14ac:dyDescent="0.25">
      <c r="A613" s="2" t="s">
        <v>1232</v>
      </c>
      <c r="B613" s="2" t="s">
        <v>1233</v>
      </c>
    </row>
    <row r="614" spans="1:2" x14ac:dyDescent="0.25">
      <c r="A614" s="2" t="s">
        <v>1151</v>
      </c>
      <c r="B614" s="2" t="s">
        <v>1152</v>
      </c>
    </row>
    <row r="615" spans="1:2" x14ac:dyDescent="0.25">
      <c r="A615" s="2" t="s">
        <v>885</v>
      </c>
      <c r="B615" s="2" t="s">
        <v>886</v>
      </c>
    </row>
    <row r="616" spans="1:2" x14ac:dyDescent="0.25">
      <c r="A616" s="2" t="s">
        <v>919</v>
      </c>
      <c r="B616" s="2" t="s">
        <v>920</v>
      </c>
    </row>
    <row r="617" spans="1:2" x14ac:dyDescent="0.25">
      <c r="A617" s="2" t="s">
        <v>1234</v>
      </c>
      <c r="B617" s="2" t="s">
        <v>1235</v>
      </c>
    </row>
    <row r="618" spans="1:2" x14ac:dyDescent="0.25">
      <c r="A618" s="2" t="s">
        <v>1244</v>
      </c>
      <c r="B618" s="2" t="s">
        <v>1245</v>
      </c>
    </row>
    <row r="619" spans="1:2" x14ac:dyDescent="0.25">
      <c r="A619" s="2" t="s">
        <v>306</v>
      </c>
      <c r="B619" s="2" t="s">
        <v>307</v>
      </c>
    </row>
    <row r="620" spans="1:2" x14ac:dyDescent="0.25">
      <c r="A620" s="2" t="s">
        <v>1558</v>
      </c>
      <c r="B620" s="2" t="s">
        <v>1559</v>
      </c>
    </row>
    <row r="621" spans="1:2" x14ac:dyDescent="0.25">
      <c r="A621" s="2" t="s">
        <v>768</v>
      </c>
      <c r="B621" s="2" t="s">
        <v>769</v>
      </c>
    </row>
    <row r="622" spans="1:2" x14ac:dyDescent="0.25">
      <c r="A622" s="2" t="s">
        <v>226</v>
      </c>
      <c r="B622" s="2" t="s">
        <v>227</v>
      </c>
    </row>
    <row r="623" spans="1:2" x14ac:dyDescent="0.25">
      <c r="A623" s="2" t="s">
        <v>273</v>
      </c>
      <c r="B623" s="2" t="s">
        <v>274</v>
      </c>
    </row>
    <row r="624" spans="1:2" x14ac:dyDescent="0.25">
      <c r="A624" s="2" t="s">
        <v>383</v>
      </c>
      <c r="B624" s="2" t="s">
        <v>384</v>
      </c>
    </row>
    <row r="625" spans="1:2" x14ac:dyDescent="0.25">
      <c r="A625" s="2" t="s">
        <v>634</v>
      </c>
      <c r="B625" s="2" t="s">
        <v>635</v>
      </c>
    </row>
    <row r="626" spans="1:2" x14ac:dyDescent="0.25">
      <c r="A626" s="2" t="s">
        <v>1539</v>
      </c>
      <c r="B626" s="2" t="s">
        <v>1540</v>
      </c>
    </row>
    <row r="627" spans="1:2" x14ac:dyDescent="0.25">
      <c r="A627" s="2" t="s">
        <v>209</v>
      </c>
      <c r="B627" s="2" t="s">
        <v>210</v>
      </c>
    </row>
    <row r="628" spans="1:2" x14ac:dyDescent="0.25">
      <c r="A628" s="2" t="s">
        <v>1845</v>
      </c>
      <c r="B628" s="2" t="s">
        <v>1846</v>
      </c>
    </row>
    <row r="629" spans="1:2" x14ac:dyDescent="0.25">
      <c r="A629" s="2" t="s">
        <v>972</v>
      </c>
      <c r="B629" s="2" t="s">
        <v>973</v>
      </c>
    </row>
    <row r="630" spans="1:2" x14ac:dyDescent="0.25">
      <c r="A630" s="2" t="s">
        <v>1447</v>
      </c>
      <c r="B630" s="2" t="s">
        <v>1448</v>
      </c>
    </row>
    <row r="631" spans="1:2" x14ac:dyDescent="0.25">
      <c r="A631" s="2" t="s">
        <v>940</v>
      </c>
      <c r="B631" s="2" t="s">
        <v>941</v>
      </c>
    </row>
    <row r="632" spans="1:2" x14ac:dyDescent="0.25">
      <c r="A632" s="2" t="s">
        <v>658</v>
      </c>
      <c r="B632" s="2" t="s">
        <v>659</v>
      </c>
    </row>
    <row r="633" spans="1:2" x14ac:dyDescent="0.25">
      <c r="A633" s="2" t="s">
        <v>31</v>
      </c>
      <c r="B633" s="2" t="s">
        <v>73</v>
      </c>
    </row>
    <row r="634" spans="1:2" x14ac:dyDescent="0.25">
      <c r="A634" s="2" t="s">
        <v>1222</v>
      </c>
      <c r="B634" s="2" t="s">
        <v>1223</v>
      </c>
    </row>
    <row r="635" spans="1:2" x14ac:dyDescent="0.25">
      <c r="A635" s="2" t="s">
        <v>750</v>
      </c>
      <c r="B635" s="2" t="s">
        <v>751</v>
      </c>
    </row>
    <row r="636" spans="1:2" x14ac:dyDescent="0.25">
      <c r="A636" s="2" t="s">
        <v>1330</v>
      </c>
      <c r="B636" s="2" t="s">
        <v>1331</v>
      </c>
    </row>
    <row r="637" spans="1:2" x14ac:dyDescent="0.25">
      <c r="A637" s="2" t="s">
        <v>1324</v>
      </c>
      <c r="B637" s="2" t="s">
        <v>1325</v>
      </c>
    </row>
    <row r="638" spans="1:2" x14ac:dyDescent="0.25">
      <c r="A638" s="2" t="s">
        <v>1306</v>
      </c>
      <c r="B638" s="2" t="s">
        <v>1307</v>
      </c>
    </row>
    <row r="639" spans="1:2" x14ac:dyDescent="0.25">
      <c r="A639" s="2" t="s">
        <v>1282</v>
      </c>
      <c r="B639" s="2" t="s">
        <v>1283</v>
      </c>
    </row>
    <row r="640" spans="1:2" x14ac:dyDescent="0.25">
      <c r="A640" s="2" t="s">
        <v>200</v>
      </c>
      <c r="B640" s="2" t="s">
        <v>201</v>
      </c>
    </row>
    <row r="641" spans="1:2" x14ac:dyDescent="0.25">
      <c r="A641" s="2" t="s">
        <v>66</v>
      </c>
      <c r="B641" s="2" t="s">
        <v>67</v>
      </c>
    </row>
    <row r="642" spans="1:2" x14ac:dyDescent="0.25">
      <c r="A642" s="2" t="s">
        <v>1252</v>
      </c>
      <c r="B642" s="2" t="s">
        <v>1253</v>
      </c>
    </row>
    <row r="643" spans="1:2" x14ac:dyDescent="0.25">
      <c r="A643" s="2" t="s">
        <v>740</v>
      </c>
      <c r="B643" s="2" t="s">
        <v>741</v>
      </c>
    </row>
    <row r="644" spans="1:2" x14ac:dyDescent="0.25">
      <c r="A644" s="2" t="s">
        <v>520</v>
      </c>
      <c r="B644" s="2" t="s">
        <v>521</v>
      </c>
    </row>
    <row r="645" spans="1:2" x14ac:dyDescent="0.25">
      <c r="A645" s="2" t="s">
        <v>392</v>
      </c>
      <c r="B645" s="2" t="s">
        <v>393</v>
      </c>
    </row>
    <row r="646" spans="1:2" x14ac:dyDescent="0.25">
      <c r="A646" s="2" t="s">
        <v>422</v>
      </c>
      <c r="B646" s="2" t="s">
        <v>423</v>
      </c>
    </row>
    <row r="647" spans="1:2" x14ac:dyDescent="0.25">
      <c r="A647" s="2" t="s">
        <v>205</v>
      </c>
      <c r="B647" s="2" t="s">
        <v>206</v>
      </c>
    </row>
    <row r="648" spans="1:2" x14ac:dyDescent="0.25">
      <c r="A648" s="2" t="s">
        <v>1001</v>
      </c>
      <c r="B648" s="2" t="s">
        <v>1002</v>
      </c>
    </row>
    <row r="649" spans="1:2" x14ac:dyDescent="0.25">
      <c r="A649" s="2" t="s">
        <v>1043</v>
      </c>
      <c r="B649" s="2" t="s">
        <v>1044</v>
      </c>
    </row>
    <row r="650" spans="1:2" x14ac:dyDescent="0.25">
      <c r="A650" s="2" t="s">
        <v>673</v>
      </c>
      <c r="B650" s="2" t="s">
        <v>674</v>
      </c>
    </row>
    <row r="651" spans="1:2" x14ac:dyDescent="0.25">
      <c r="A651" s="2" t="s">
        <v>1479</v>
      </c>
      <c r="B651" s="2" t="s">
        <v>1480</v>
      </c>
    </row>
    <row r="652" spans="1:2" x14ac:dyDescent="0.25">
      <c r="A652" s="2" t="s">
        <v>1208</v>
      </c>
      <c r="B652" s="2" t="s">
        <v>1209</v>
      </c>
    </row>
    <row r="653" spans="1:2" x14ac:dyDescent="0.25">
      <c r="A653" s="2" t="s">
        <v>1744</v>
      </c>
      <c r="B653" s="2" t="s">
        <v>1745</v>
      </c>
    </row>
    <row r="654" spans="1:2" x14ac:dyDescent="0.25">
      <c r="A654" s="2" t="s">
        <v>707</v>
      </c>
      <c r="B654" s="2" t="s">
        <v>708</v>
      </c>
    </row>
    <row r="655" spans="1:2" x14ac:dyDescent="0.25">
      <c r="A655" s="2" t="s">
        <v>16</v>
      </c>
      <c r="B655" s="2" t="s">
        <v>660</v>
      </c>
    </row>
    <row r="656" spans="1:2" x14ac:dyDescent="0.25">
      <c r="A656" s="2" t="s">
        <v>16</v>
      </c>
      <c r="B656" s="2" t="s">
        <v>1131</v>
      </c>
    </row>
    <row r="657" spans="1:2" x14ac:dyDescent="0.25">
      <c r="A657" s="2" t="s">
        <v>679</v>
      </c>
      <c r="B657" s="2" t="s">
        <v>680</v>
      </c>
    </row>
    <row r="658" spans="1:2" x14ac:dyDescent="0.25">
      <c r="A658" s="2" t="s">
        <v>773</v>
      </c>
      <c r="B658" s="2" t="s">
        <v>774</v>
      </c>
    </row>
    <row r="659" spans="1:2" x14ac:dyDescent="0.25">
      <c r="A659" s="2" t="s">
        <v>701</v>
      </c>
      <c r="B659" s="2" t="s">
        <v>702</v>
      </c>
    </row>
    <row r="660" spans="1:2" x14ac:dyDescent="0.25">
      <c r="A660" s="2" t="s">
        <v>766</v>
      </c>
      <c r="B660" s="2" t="s">
        <v>767</v>
      </c>
    </row>
    <row r="661" spans="1:2" x14ac:dyDescent="0.25">
      <c r="A661" s="2" t="s">
        <v>1141</v>
      </c>
      <c r="B661" s="2" t="s">
        <v>1142</v>
      </c>
    </row>
    <row r="662" spans="1:2" x14ac:dyDescent="0.25">
      <c r="A662" s="2" t="s">
        <v>414</v>
      </c>
      <c r="B662" s="2" t="s">
        <v>415</v>
      </c>
    </row>
    <row r="663" spans="1:2" x14ac:dyDescent="0.25">
      <c r="A663" s="2" t="s">
        <v>1164</v>
      </c>
      <c r="B663" s="2" t="s">
        <v>1165</v>
      </c>
    </row>
    <row r="664" spans="1:2" x14ac:dyDescent="0.25">
      <c r="A664" s="2" t="s">
        <v>1875</v>
      </c>
      <c r="B664" s="2" t="s">
        <v>1876</v>
      </c>
    </row>
    <row r="665" spans="1:2" x14ac:dyDescent="0.25">
      <c r="A665" s="2" t="s">
        <v>644</v>
      </c>
      <c r="B665" s="2" t="s">
        <v>645</v>
      </c>
    </row>
    <row r="666" spans="1:2" x14ac:dyDescent="0.25">
      <c r="A666" s="2" t="s">
        <v>55</v>
      </c>
      <c r="B666" s="2" t="s">
        <v>56</v>
      </c>
    </row>
    <row r="667" spans="1:2" x14ac:dyDescent="0.25">
      <c r="A667" s="2" t="s">
        <v>1091</v>
      </c>
      <c r="B667" s="2" t="s">
        <v>1092</v>
      </c>
    </row>
    <row r="668" spans="1:2" x14ac:dyDescent="0.25">
      <c r="A668" s="2" t="s">
        <v>1435</v>
      </c>
      <c r="B668" s="2" t="s">
        <v>1436</v>
      </c>
    </row>
    <row r="669" spans="1:2" x14ac:dyDescent="0.25">
      <c r="A669" s="2" t="s">
        <v>453</v>
      </c>
      <c r="B669" s="2" t="s">
        <v>454</v>
      </c>
    </row>
    <row r="670" spans="1:2" x14ac:dyDescent="0.25">
      <c r="A670" s="2" t="s">
        <v>1057</v>
      </c>
      <c r="B670" s="2" t="s">
        <v>1058</v>
      </c>
    </row>
    <row r="671" spans="1:2" x14ac:dyDescent="0.25">
      <c r="A671" s="2" t="s">
        <v>1560</v>
      </c>
      <c r="B671" s="2" t="s">
        <v>1561</v>
      </c>
    </row>
    <row r="672" spans="1:2" x14ac:dyDescent="0.25">
      <c r="A672" s="2" t="s">
        <v>538</v>
      </c>
      <c r="B672" s="2" t="s">
        <v>539</v>
      </c>
    </row>
    <row r="673" spans="1:2" x14ac:dyDescent="0.25">
      <c r="A673" s="2" t="s">
        <v>1302</v>
      </c>
      <c r="B673" s="2" t="s">
        <v>1303</v>
      </c>
    </row>
    <row r="674" spans="1:2" x14ac:dyDescent="0.25">
      <c r="A674" s="2" t="s">
        <v>59</v>
      </c>
      <c r="B674" s="2" t="s">
        <v>60</v>
      </c>
    </row>
    <row r="675" spans="1:2" x14ac:dyDescent="0.25">
      <c r="A675" s="2" t="s">
        <v>962</v>
      </c>
      <c r="B675" s="2" t="s">
        <v>963</v>
      </c>
    </row>
    <row r="676" spans="1:2" x14ac:dyDescent="0.25">
      <c r="A676" s="2" t="s">
        <v>596</v>
      </c>
      <c r="B676" s="2" t="s">
        <v>597</v>
      </c>
    </row>
    <row r="677" spans="1:2" x14ac:dyDescent="0.25">
      <c r="A677" s="2" t="s">
        <v>596</v>
      </c>
      <c r="B677" s="2" t="s">
        <v>597</v>
      </c>
    </row>
    <row r="678" spans="1:2" x14ac:dyDescent="0.25">
      <c r="A678" s="2" t="s">
        <v>1204</v>
      </c>
      <c r="B678" s="2" t="s">
        <v>1205</v>
      </c>
    </row>
    <row r="679" spans="1:2" x14ac:dyDescent="0.25">
      <c r="A679" s="2" t="s">
        <v>1147</v>
      </c>
      <c r="B679" s="2" t="s">
        <v>1148</v>
      </c>
    </row>
    <row r="680" spans="1:2" x14ac:dyDescent="0.25">
      <c r="A680" s="2" t="s">
        <v>705</v>
      </c>
      <c r="B680" s="2" t="s">
        <v>706</v>
      </c>
    </row>
    <row r="681" spans="1:2" x14ac:dyDescent="0.25">
      <c r="A681" s="2" t="s">
        <v>184</v>
      </c>
      <c r="B681" s="2" t="s">
        <v>185</v>
      </c>
    </row>
    <row r="682" spans="1:2" x14ac:dyDescent="0.25">
      <c r="A682" s="2" t="s">
        <v>6</v>
      </c>
      <c r="B682" s="2" t="s">
        <v>90</v>
      </c>
    </row>
    <row r="683" spans="1:2" x14ac:dyDescent="0.25">
      <c r="A683" s="2" t="s">
        <v>1549</v>
      </c>
      <c r="B683" s="2" t="s">
        <v>1550</v>
      </c>
    </row>
    <row r="684" spans="1:2" x14ac:dyDescent="0.25">
      <c r="A684" s="2" t="s">
        <v>1344</v>
      </c>
      <c r="B684" s="2" t="s">
        <v>1345</v>
      </c>
    </row>
    <row r="685" spans="1:2" x14ac:dyDescent="0.25">
      <c r="A685" s="2" t="s">
        <v>362</v>
      </c>
      <c r="B685" s="2" t="s">
        <v>363</v>
      </c>
    </row>
    <row r="686" spans="1:2" x14ac:dyDescent="0.25">
      <c r="A686" s="2" t="s">
        <v>15</v>
      </c>
      <c r="B686" s="2" t="s">
        <v>629</v>
      </c>
    </row>
    <row r="687" spans="1:2" x14ac:dyDescent="0.25">
      <c r="A687" s="2" t="s">
        <v>536</v>
      </c>
      <c r="B687" s="2" t="s">
        <v>537</v>
      </c>
    </row>
    <row r="688" spans="1:2" x14ac:dyDescent="0.25">
      <c r="A688" s="2" t="s">
        <v>1821</v>
      </c>
      <c r="B688" s="2" t="s">
        <v>1822</v>
      </c>
    </row>
    <row r="689" spans="1:2" x14ac:dyDescent="0.25">
      <c r="A689" s="2" t="s">
        <v>1190</v>
      </c>
      <c r="B689" s="2" t="s">
        <v>1191</v>
      </c>
    </row>
    <row r="690" spans="1:2" x14ac:dyDescent="0.25">
      <c r="A690" s="2" t="s">
        <v>558</v>
      </c>
      <c r="B690" s="2" t="s">
        <v>559</v>
      </c>
    </row>
    <row r="691" spans="1:2" x14ac:dyDescent="0.25">
      <c r="A691" s="2" t="s">
        <v>1461</v>
      </c>
      <c r="B691" s="2" t="s">
        <v>1462</v>
      </c>
    </row>
    <row r="692" spans="1:2" x14ac:dyDescent="0.25">
      <c r="A692" s="2" t="s">
        <v>27</v>
      </c>
      <c r="B692" s="2" t="s">
        <v>1518</v>
      </c>
    </row>
    <row r="693" spans="1:2" x14ac:dyDescent="0.25">
      <c r="A693" s="2" t="s">
        <v>292</v>
      </c>
      <c r="B693" s="2" t="s">
        <v>293</v>
      </c>
    </row>
    <row r="694" spans="1:2" x14ac:dyDescent="0.25">
      <c r="A694" s="2" t="s">
        <v>1815</v>
      </c>
      <c r="B694" s="2" t="s">
        <v>1816</v>
      </c>
    </row>
    <row r="695" spans="1:2" x14ac:dyDescent="0.25">
      <c r="A695" s="2" t="s">
        <v>1077</v>
      </c>
      <c r="B695" s="2" t="s">
        <v>1078</v>
      </c>
    </row>
    <row r="696" spans="1:2" x14ac:dyDescent="0.25">
      <c r="A696" s="2" t="s">
        <v>1799</v>
      </c>
      <c r="B696" s="2" t="s">
        <v>1800</v>
      </c>
    </row>
    <row r="697" spans="1:2" x14ac:dyDescent="0.25">
      <c r="A697" s="2" t="s">
        <v>1489</v>
      </c>
      <c r="B697" s="2" t="s">
        <v>1490</v>
      </c>
    </row>
    <row r="698" spans="1:2" x14ac:dyDescent="0.25">
      <c r="A698" s="2" t="s">
        <v>1340</v>
      </c>
      <c r="B698" s="2" t="s">
        <v>1341</v>
      </c>
    </row>
    <row r="699" spans="1:2" x14ac:dyDescent="0.25">
      <c r="A699" s="2" t="s">
        <v>564</v>
      </c>
      <c r="B699" s="2" t="s">
        <v>565</v>
      </c>
    </row>
    <row r="700" spans="1:2" x14ac:dyDescent="0.25">
      <c r="A700" s="2" t="s">
        <v>1041</v>
      </c>
      <c r="B700" s="2" t="s">
        <v>1042</v>
      </c>
    </row>
    <row r="701" spans="1:2" x14ac:dyDescent="0.25">
      <c r="A701" s="2" t="s">
        <v>550</v>
      </c>
      <c r="B701" s="2" t="s">
        <v>551</v>
      </c>
    </row>
    <row r="702" spans="1:2" x14ac:dyDescent="0.25">
      <c r="A702" s="2" t="s">
        <v>429</v>
      </c>
      <c r="B702" s="2" t="s">
        <v>430</v>
      </c>
    </row>
    <row r="703" spans="1:2" x14ac:dyDescent="0.25">
      <c r="A703" s="2" t="s">
        <v>476</v>
      </c>
      <c r="B703" s="2" t="s">
        <v>477</v>
      </c>
    </row>
    <row r="704" spans="1:2" x14ac:dyDescent="0.25">
      <c r="A704" s="2" t="s">
        <v>574</v>
      </c>
      <c r="B704" s="2" t="s">
        <v>575</v>
      </c>
    </row>
    <row r="705" spans="1:2" x14ac:dyDescent="0.25">
      <c r="A705" s="2" t="s">
        <v>883</v>
      </c>
      <c r="B705" s="2" t="s">
        <v>884</v>
      </c>
    </row>
    <row r="706" spans="1:2" x14ac:dyDescent="0.25">
      <c r="A706" s="2" t="s">
        <v>932</v>
      </c>
      <c r="B706" s="2" t="s">
        <v>933</v>
      </c>
    </row>
    <row r="707" spans="1:2" x14ac:dyDescent="0.25">
      <c r="A707" s="2" t="s">
        <v>420</v>
      </c>
      <c r="B707" s="2" t="s">
        <v>421</v>
      </c>
    </row>
    <row r="708" spans="1:2" x14ac:dyDescent="0.25">
      <c r="A708" s="2" t="s">
        <v>713</v>
      </c>
      <c r="B708" s="2" t="s">
        <v>714</v>
      </c>
    </row>
    <row r="709" spans="1:2" x14ac:dyDescent="0.25">
      <c r="A709" s="2" t="s">
        <v>327</v>
      </c>
      <c r="B709" s="2" t="s">
        <v>328</v>
      </c>
    </row>
    <row r="710" spans="1:2" x14ac:dyDescent="0.25">
      <c r="A710" s="2" t="s">
        <v>327</v>
      </c>
      <c r="B710" s="2" t="s">
        <v>328</v>
      </c>
    </row>
    <row r="711" spans="1:2" x14ac:dyDescent="0.25">
      <c r="A711" s="2" t="s">
        <v>164</v>
      </c>
      <c r="B711" s="2" t="s">
        <v>165</v>
      </c>
    </row>
    <row r="712" spans="1:2" x14ac:dyDescent="0.25">
      <c r="A712" s="2" t="s">
        <v>1485</v>
      </c>
      <c r="B712" s="2" t="s">
        <v>1486</v>
      </c>
    </row>
    <row r="713" spans="1:2" x14ac:dyDescent="0.25">
      <c r="A713" s="2" t="s">
        <v>1377</v>
      </c>
      <c r="B713" s="2" t="s">
        <v>1378</v>
      </c>
    </row>
    <row r="714" spans="1:2" x14ac:dyDescent="0.25">
      <c r="A714" s="2" t="s">
        <v>22</v>
      </c>
      <c r="B714" s="2" t="s">
        <v>1157</v>
      </c>
    </row>
    <row r="715" spans="1:2" x14ac:dyDescent="0.25">
      <c r="A715" s="2" t="s">
        <v>1119</v>
      </c>
      <c r="B715" s="2" t="s">
        <v>1120</v>
      </c>
    </row>
    <row r="716" spans="1:2" x14ac:dyDescent="0.25">
      <c r="A716" s="2" t="s">
        <v>1407</v>
      </c>
      <c r="B716" s="2" t="s">
        <v>1408</v>
      </c>
    </row>
    <row r="717" spans="1:2" x14ac:dyDescent="0.25">
      <c r="A717" s="2" t="s">
        <v>863</v>
      </c>
      <c r="B717" s="2" t="s">
        <v>864</v>
      </c>
    </row>
    <row r="718" spans="1:2" x14ac:dyDescent="0.25">
      <c r="A718" s="2" t="s">
        <v>26</v>
      </c>
      <c r="B718" s="2" t="s">
        <v>1493</v>
      </c>
    </row>
    <row r="719" spans="1:2" x14ac:dyDescent="0.25">
      <c r="A719" s="2" t="s">
        <v>829</v>
      </c>
      <c r="B719" s="2" t="s">
        <v>830</v>
      </c>
    </row>
    <row r="720" spans="1:2" x14ac:dyDescent="0.25">
      <c r="A720" s="2" t="s">
        <v>36</v>
      </c>
      <c r="B720" s="2" t="s">
        <v>37</v>
      </c>
    </row>
    <row r="721" spans="1:2" x14ac:dyDescent="0.25">
      <c r="A721" s="2" t="s">
        <v>36</v>
      </c>
      <c r="B721" s="2" t="s">
        <v>37</v>
      </c>
    </row>
    <row r="722" spans="1:2" x14ac:dyDescent="0.25">
      <c r="A722" s="2" t="s">
        <v>1184</v>
      </c>
      <c r="B722" s="2" t="s">
        <v>1185</v>
      </c>
    </row>
    <row r="723" spans="1:2" x14ac:dyDescent="0.25">
      <c r="A723" s="2" t="s">
        <v>498</v>
      </c>
      <c r="B723" s="2" t="s">
        <v>499</v>
      </c>
    </row>
    <row r="724" spans="1:2" x14ac:dyDescent="0.25">
      <c r="A724" s="2" t="s">
        <v>1328</v>
      </c>
      <c r="B724" s="2" t="s">
        <v>1329</v>
      </c>
    </row>
    <row r="725" spans="1:2" x14ac:dyDescent="0.25">
      <c r="A725" s="2" t="s">
        <v>1212</v>
      </c>
      <c r="B725" s="2" t="s">
        <v>1213</v>
      </c>
    </row>
    <row r="726" spans="1:2" x14ac:dyDescent="0.25">
      <c r="A726" s="2" t="s">
        <v>1525</v>
      </c>
      <c r="B726" s="2" t="s">
        <v>1526</v>
      </c>
    </row>
    <row r="727" spans="1:2" x14ac:dyDescent="0.25">
      <c r="A727" s="2" t="s">
        <v>1527</v>
      </c>
      <c r="B727" s="2" t="s">
        <v>1528</v>
      </c>
    </row>
    <row r="728" spans="1:2" x14ac:dyDescent="0.25">
      <c r="A728" s="2" t="s">
        <v>1527</v>
      </c>
      <c r="B728" s="2" t="s">
        <v>1528</v>
      </c>
    </row>
    <row r="729" spans="1:2" x14ac:dyDescent="0.25">
      <c r="A729" s="2" t="s">
        <v>1023</v>
      </c>
      <c r="B729" s="2" t="s">
        <v>1024</v>
      </c>
    </row>
    <row r="730" spans="1:2" x14ac:dyDescent="0.25">
      <c r="A730" s="2" t="s">
        <v>1367</v>
      </c>
      <c r="B730" s="2" t="s">
        <v>1368</v>
      </c>
    </row>
    <row r="731" spans="1:2" x14ac:dyDescent="0.25">
      <c r="A731" s="2" t="s">
        <v>726</v>
      </c>
      <c r="B731" s="2" t="s">
        <v>727</v>
      </c>
    </row>
    <row r="732" spans="1:2" x14ac:dyDescent="0.25">
      <c r="A732" s="2" t="s">
        <v>1547</v>
      </c>
      <c r="B732" s="2" t="s">
        <v>1548</v>
      </c>
    </row>
    <row r="733" spans="1:2" x14ac:dyDescent="0.25">
      <c r="A733" s="2" t="s">
        <v>1459</v>
      </c>
      <c r="B733" s="2" t="s">
        <v>1460</v>
      </c>
    </row>
    <row r="734" spans="1:2" x14ac:dyDescent="0.25">
      <c r="A734" s="2" t="s">
        <v>1817</v>
      </c>
      <c r="B734" s="2" t="s">
        <v>1818</v>
      </c>
    </row>
    <row r="735" spans="1:2" x14ac:dyDescent="0.25">
      <c r="A735" s="2" t="s">
        <v>236</v>
      </c>
      <c r="B735" s="2" t="s">
        <v>237</v>
      </c>
    </row>
    <row r="736" spans="1:2" x14ac:dyDescent="0.25">
      <c r="A736" s="2" t="s">
        <v>681</v>
      </c>
      <c r="B736" s="2" t="s">
        <v>682</v>
      </c>
    </row>
    <row r="737" spans="1:2" x14ac:dyDescent="0.25">
      <c r="A737" s="2" t="s">
        <v>112</v>
      </c>
      <c r="B737" s="2" t="s">
        <v>113</v>
      </c>
    </row>
    <row r="738" spans="1:2" x14ac:dyDescent="0.25">
      <c r="A738" s="2" t="s">
        <v>1779</v>
      </c>
      <c r="B738" s="2" t="s">
        <v>1780</v>
      </c>
    </row>
    <row r="739" spans="1:2" x14ac:dyDescent="0.25">
      <c r="A739" s="2" t="s">
        <v>331</v>
      </c>
      <c r="B739" s="2" t="s">
        <v>332</v>
      </c>
    </row>
    <row r="740" spans="1:2" x14ac:dyDescent="0.25">
      <c r="A740" s="2" t="s">
        <v>1483</v>
      </c>
      <c r="B740" s="2" t="s">
        <v>1484</v>
      </c>
    </row>
    <row r="741" spans="1:2" x14ac:dyDescent="0.25">
      <c r="A741" s="2" t="s">
        <v>827</v>
      </c>
      <c r="B741" s="2" t="s">
        <v>828</v>
      </c>
    </row>
    <row r="742" spans="1:2" x14ac:dyDescent="0.25">
      <c r="A742" s="2" t="s">
        <v>1477</v>
      </c>
      <c r="B742" s="2" t="s">
        <v>1478</v>
      </c>
    </row>
    <row r="743" spans="1:2" x14ac:dyDescent="0.25">
      <c r="A743" s="2" t="s">
        <v>540</v>
      </c>
      <c r="B743" s="2" t="s">
        <v>541</v>
      </c>
    </row>
    <row r="744" spans="1:2" x14ac:dyDescent="0.25">
      <c r="A744" s="2" t="s">
        <v>87</v>
      </c>
      <c r="B744" s="2" t="s">
        <v>88</v>
      </c>
    </row>
    <row r="745" spans="1:2" x14ac:dyDescent="0.25">
      <c r="A745" s="2" t="s">
        <v>1166</v>
      </c>
      <c r="B745" s="2" t="s">
        <v>1167</v>
      </c>
    </row>
    <row r="746" spans="1:2" x14ac:dyDescent="0.25">
      <c r="A746" s="2" t="s">
        <v>302</v>
      </c>
      <c r="B746" s="2" t="s">
        <v>303</v>
      </c>
    </row>
    <row r="747" spans="1:2" x14ac:dyDescent="0.25">
      <c r="A747" s="2" t="s">
        <v>427</v>
      </c>
      <c r="B747" s="2" t="s">
        <v>428</v>
      </c>
    </row>
    <row r="748" spans="1:2" x14ac:dyDescent="0.25">
      <c r="A748" s="2" t="s">
        <v>594</v>
      </c>
      <c r="B748" s="2" t="s">
        <v>595</v>
      </c>
    </row>
    <row r="749" spans="1:2" x14ac:dyDescent="0.25">
      <c r="A749" s="2" t="s">
        <v>451</v>
      </c>
      <c r="B749" s="2" t="s">
        <v>452</v>
      </c>
    </row>
    <row r="750" spans="1:2" x14ac:dyDescent="0.25">
      <c r="A750" s="2" t="s">
        <v>1079</v>
      </c>
      <c r="B750" s="2" t="s">
        <v>1080</v>
      </c>
    </row>
    <row r="751" spans="1:2" x14ac:dyDescent="0.25">
      <c r="A751" s="2" t="s">
        <v>1280</v>
      </c>
      <c r="B751" s="2" t="s">
        <v>1281</v>
      </c>
    </row>
    <row r="752" spans="1:2" x14ac:dyDescent="0.25">
      <c r="A752" s="2" t="s">
        <v>1648</v>
      </c>
      <c r="B752" s="2" t="s">
        <v>1649</v>
      </c>
    </row>
    <row r="753" spans="1:2" x14ac:dyDescent="0.25">
      <c r="A753" s="2" t="s">
        <v>875</v>
      </c>
      <c r="B753" s="2" t="s">
        <v>876</v>
      </c>
    </row>
    <row r="754" spans="1:2" x14ac:dyDescent="0.25">
      <c r="A754" s="2" t="s">
        <v>1425</v>
      </c>
      <c r="B754" s="2" t="s">
        <v>1426</v>
      </c>
    </row>
    <row r="755" spans="1:2" x14ac:dyDescent="0.25">
      <c r="A755" s="2" t="s">
        <v>238</v>
      </c>
      <c r="B755" s="2" t="s">
        <v>239</v>
      </c>
    </row>
    <row r="756" spans="1:2" x14ac:dyDescent="0.25">
      <c r="A756" s="2" t="s">
        <v>1055</v>
      </c>
      <c r="B756" s="2" t="s">
        <v>1056</v>
      </c>
    </row>
    <row r="757" spans="1:2" x14ac:dyDescent="0.25">
      <c r="A757" s="2" t="s">
        <v>456</v>
      </c>
      <c r="B757" s="2" t="s">
        <v>457</v>
      </c>
    </row>
    <row r="758" spans="1:2" x14ac:dyDescent="0.25">
      <c r="A758" s="2" t="s">
        <v>455</v>
      </c>
      <c r="B758" s="2"/>
    </row>
    <row r="759" spans="1:2" x14ac:dyDescent="0.25">
      <c r="A759" s="2" t="s">
        <v>1584</v>
      </c>
      <c r="B759" s="2" t="s">
        <v>1585</v>
      </c>
    </row>
    <row r="760" spans="1:2" x14ac:dyDescent="0.25">
      <c r="A760" s="2" t="s">
        <v>801</v>
      </c>
      <c r="B760" s="2" t="s">
        <v>802</v>
      </c>
    </row>
    <row r="761" spans="1:2" x14ac:dyDescent="0.25">
      <c r="A761" s="2" t="s">
        <v>1186</v>
      </c>
      <c r="B761" s="2" t="s">
        <v>1187</v>
      </c>
    </row>
    <row r="762" spans="1:2" x14ac:dyDescent="0.25">
      <c r="A762" s="2" t="s">
        <v>623</v>
      </c>
      <c r="B762" s="2" t="s">
        <v>624</v>
      </c>
    </row>
    <row r="763" spans="1:2" x14ac:dyDescent="0.25">
      <c r="A763" s="2" t="s">
        <v>360</v>
      </c>
      <c r="B763" s="2" t="s">
        <v>361</v>
      </c>
    </row>
    <row r="764" spans="1:2" x14ac:dyDescent="0.25">
      <c r="A764" s="2" t="s">
        <v>756</v>
      </c>
      <c r="B764" s="2" t="s">
        <v>757</v>
      </c>
    </row>
    <row r="765" spans="1:2" x14ac:dyDescent="0.25">
      <c r="A765" s="2" t="s">
        <v>669</v>
      </c>
      <c r="B765" s="2" t="s">
        <v>670</v>
      </c>
    </row>
    <row r="766" spans="1:2" x14ac:dyDescent="0.25">
      <c r="A766" s="2" t="s">
        <v>174</v>
      </c>
      <c r="B766" s="2" t="s">
        <v>175</v>
      </c>
    </row>
    <row r="767" spans="1:2" x14ac:dyDescent="0.25">
      <c r="A767" s="2" t="s">
        <v>1658</v>
      </c>
      <c r="B767" s="2" t="s">
        <v>1659</v>
      </c>
    </row>
    <row r="768" spans="1:2" x14ac:dyDescent="0.25">
      <c r="A768" s="2" t="s">
        <v>1728</v>
      </c>
      <c r="B768" s="2" t="s">
        <v>1729</v>
      </c>
    </row>
    <row r="769" spans="1:2" x14ac:dyDescent="0.25">
      <c r="A769" s="2" t="s">
        <v>1662</v>
      </c>
      <c r="B769" s="2" t="s">
        <v>1663</v>
      </c>
    </row>
    <row r="770" spans="1:2" x14ac:dyDescent="0.25">
      <c r="A770" s="2" t="s">
        <v>1664</v>
      </c>
      <c r="B770" s="2" t="s">
        <v>1665</v>
      </c>
    </row>
    <row r="771" spans="1:2" x14ac:dyDescent="0.25">
      <c r="A771" s="2" t="s">
        <v>1666</v>
      </c>
      <c r="B771" s="2" t="s">
        <v>1667</v>
      </c>
    </row>
    <row r="772" spans="1:2" x14ac:dyDescent="0.25">
      <c r="A772" s="2" t="s">
        <v>1724</v>
      </c>
      <c r="B772" s="2" t="s">
        <v>1725</v>
      </c>
    </row>
    <row r="773" spans="1:2" x14ac:dyDescent="0.25">
      <c r="A773" s="2" t="s">
        <v>1668</v>
      </c>
      <c r="B773" s="2" t="s">
        <v>1669</v>
      </c>
    </row>
    <row r="774" spans="1:2" x14ac:dyDescent="0.25">
      <c r="A774" s="2" t="s">
        <v>1660</v>
      </c>
      <c r="B774" s="2" t="s">
        <v>1661</v>
      </c>
    </row>
    <row r="775" spans="1:2" x14ac:dyDescent="0.25">
      <c r="A775" s="2" t="s">
        <v>13</v>
      </c>
      <c r="B775" s="2" t="s">
        <v>374</v>
      </c>
    </row>
    <row r="776" spans="1:2" x14ac:dyDescent="0.25">
      <c r="A776" s="2" t="s">
        <v>1630</v>
      </c>
      <c r="B776" s="2" t="s">
        <v>1631</v>
      </c>
    </row>
    <row r="777" spans="1:2" x14ac:dyDescent="0.25">
      <c r="A777" s="2" t="s">
        <v>1013</v>
      </c>
      <c r="B777" s="2" t="s">
        <v>1014</v>
      </c>
    </row>
    <row r="778" spans="1:2" x14ac:dyDescent="0.25">
      <c r="A778" s="2" t="s">
        <v>398</v>
      </c>
      <c r="B778" s="2" t="s">
        <v>399</v>
      </c>
    </row>
    <row r="779" spans="1:2" x14ac:dyDescent="0.25">
      <c r="A779" s="2" t="s">
        <v>488</v>
      </c>
      <c r="B779" s="2" t="s">
        <v>489</v>
      </c>
    </row>
    <row r="780" spans="1:2" x14ac:dyDescent="0.25">
      <c r="A780" s="2" t="s">
        <v>1740</v>
      </c>
      <c r="B780" s="2" t="s">
        <v>1741</v>
      </c>
    </row>
    <row r="781" spans="1:2" x14ac:dyDescent="0.25">
      <c r="A781" s="2" t="s">
        <v>1093</v>
      </c>
      <c r="B781" s="2" t="s">
        <v>1094</v>
      </c>
    </row>
    <row r="782" spans="1:2" x14ac:dyDescent="0.25">
      <c r="A782" s="2" t="s">
        <v>1125</v>
      </c>
      <c r="B782" s="2" t="s">
        <v>1126</v>
      </c>
    </row>
    <row r="783" spans="1:2" x14ac:dyDescent="0.25">
      <c r="A783" s="2" t="s">
        <v>1869</v>
      </c>
      <c r="B783" s="2" t="s">
        <v>1870</v>
      </c>
    </row>
    <row r="784" spans="1:2" x14ac:dyDescent="0.25">
      <c r="A784" s="2" t="s">
        <v>1523</v>
      </c>
      <c r="B784" s="2" t="s">
        <v>1524</v>
      </c>
    </row>
    <row r="785" spans="1:2" x14ac:dyDescent="0.25">
      <c r="A785" s="2" t="s">
        <v>1508</v>
      </c>
      <c r="B785" s="2" t="s">
        <v>1509</v>
      </c>
    </row>
    <row r="786" spans="1:2" x14ac:dyDescent="0.25">
      <c r="A786" s="2" t="s">
        <v>534</v>
      </c>
      <c r="B786" s="2" t="s">
        <v>535</v>
      </c>
    </row>
    <row r="787" spans="1:2" x14ac:dyDescent="0.25">
      <c r="A787" s="2" t="s">
        <v>11</v>
      </c>
      <c r="B787" s="2" t="s">
        <v>270</v>
      </c>
    </row>
    <row r="788" spans="1:2" x14ac:dyDescent="0.25">
      <c r="A788" s="2" t="s">
        <v>146</v>
      </c>
      <c r="B788" s="2" t="s">
        <v>147</v>
      </c>
    </row>
    <row r="789" spans="1:2" x14ac:dyDescent="0.25">
      <c r="A789" s="2" t="s">
        <v>372</v>
      </c>
      <c r="B789" s="2" t="s">
        <v>373</v>
      </c>
    </row>
    <row r="790" spans="1:2" x14ac:dyDescent="0.25">
      <c r="A790" s="2" t="s">
        <v>1805</v>
      </c>
      <c r="B790" s="2" t="s">
        <v>1806</v>
      </c>
    </row>
    <row r="791" spans="1:2" x14ac:dyDescent="0.25">
      <c r="A791" s="2" t="s">
        <v>439</v>
      </c>
      <c r="B791" s="2" t="s">
        <v>440</v>
      </c>
    </row>
    <row r="792" spans="1:2" x14ac:dyDescent="0.25">
      <c r="A792" s="2" t="s">
        <v>1608</v>
      </c>
      <c r="B792" s="2" t="s">
        <v>1609</v>
      </c>
    </row>
    <row r="793" spans="1:2" x14ac:dyDescent="0.25">
      <c r="A793" s="2" t="s">
        <v>895</v>
      </c>
      <c r="B793" s="2" t="s">
        <v>896</v>
      </c>
    </row>
    <row r="794" spans="1:2" x14ac:dyDescent="0.25">
      <c r="A794" s="2" t="s">
        <v>1037</v>
      </c>
      <c r="B794" s="2" t="s">
        <v>1038</v>
      </c>
    </row>
    <row r="795" spans="1:2" x14ac:dyDescent="0.25">
      <c r="A795" s="2" t="s">
        <v>281</v>
      </c>
      <c r="B795" s="2" t="s">
        <v>282</v>
      </c>
    </row>
    <row r="796" spans="1:2" x14ac:dyDescent="0.25">
      <c r="A796" s="2" t="s">
        <v>81</v>
      </c>
      <c r="B796" s="2" t="s">
        <v>82</v>
      </c>
    </row>
    <row r="797" spans="1:2" x14ac:dyDescent="0.25">
      <c r="A797" s="2" t="s">
        <v>81</v>
      </c>
      <c r="B797" s="2" t="s">
        <v>82</v>
      </c>
    </row>
    <row r="798" spans="1:2" x14ac:dyDescent="0.25">
      <c r="A798" s="2" t="s">
        <v>1738</v>
      </c>
      <c r="B798" s="2" t="s">
        <v>1739</v>
      </c>
    </row>
    <row r="799" spans="1:2" x14ac:dyDescent="0.25">
      <c r="A799" s="2" t="s">
        <v>124</v>
      </c>
      <c r="B799" s="2" t="s">
        <v>125</v>
      </c>
    </row>
    <row r="800" spans="1:2" x14ac:dyDescent="0.25">
      <c r="A800" s="2" t="s">
        <v>124</v>
      </c>
      <c r="B800" s="2" t="s">
        <v>125</v>
      </c>
    </row>
    <row r="801" spans="1:2" x14ac:dyDescent="0.25">
      <c r="A801" s="2" t="s">
        <v>158</v>
      </c>
      <c r="B801" s="2" t="s">
        <v>159</v>
      </c>
    </row>
    <row r="802" spans="1:2" x14ac:dyDescent="0.25">
      <c r="A802" s="2" t="s">
        <v>466</v>
      </c>
      <c r="B802" s="2" t="s">
        <v>467</v>
      </c>
    </row>
    <row r="803" spans="1:2" x14ac:dyDescent="0.25">
      <c r="A803" s="2" t="s">
        <v>1188</v>
      </c>
      <c r="B803" s="2" t="s">
        <v>1189</v>
      </c>
    </row>
    <row r="804" spans="1:2" x14ac:dyDescent="0.25">
      <c r="A804" s="2" t="s">
        <v>1081</v>
      </c>
      <c r="B804" s="2" t="s">
        <v>1082</v>
      </c>
    </row>
    <row r="805" spans="1:2" x14ac:dyDescent="0.25">
      <c r="A805" s="2" t="s">
        <v>435</v>
      </c>
      <c r="B805" s="2" t="s">
        <v>436</v>
      </c>
    </row>
    <row r="806" spans="1:2" x14ac:dyDescent="0.25">
      <c r="A806" s="2" t="s">
        <v>889</v>
      </c>
      <c r="B806" s="2" t="s">
        <v>890</v>
      </c>
    </row>
    <row r="807" spans="1:2" x14ac:dyDescent="0.25">
      <c r="A807" s="2" t="s">
        <v>1455</v>
      </c>
      <c r="B807" s="2" t="s">
        <v>1456</v>
      </c>
    </row>
    <row r="808" spans="1:2" x14ac:dyDescent="0.25">
      <c r="A808" s="2" t="s">
        <v>1332</v>
      </c>
      <c r="B808" s="2" t="s">
        <v>1333</v>
      </c>
    </row>
    <row r="809" spans="1:2" x14ac:dyDescent="0.25">
      <c r="A809" s="2" t="s">
        <v>1025</v>
      </c>
      <c r="B809" s="2" t="s">
        <v>1026</v>
      </c>
    </row>
    <row r="810" spans="1:2" x14ac:dyDescent="0.25">
      <c r="A810" s="2" t="s">
        <v>268</v>
      </c>
      <c r="B810" s="2" t="s">
        <v>269</v>
      </c>
    </row>
    <row r="811" spans="1:2" x14ac:dyDescent="0.25">
      <c r="A811" s="2" t="s">
        <v>1272</v>
      </c>
      <c r="B811" s="2" t="s">
        <v>1273</v>
      </c>
    </row>
    <row r="812" spans="1:2" x14ac:dyDescent="0.25">
      <c r="A812" s="2" t="s">
        <v>1857</v>
      </c>
      <c r="B812" s="2" t="s">
        <v>1858</v>
      </c>
    </row>
    <row r="813" spans="1:2" x14ac:dyDescent="0.25">
      <c r="A813" s="2" t="s">
        <v>1284</v>
      </c>
      <c r="B813" s="2" t="s">
        <v>1285</v>
      </c>
    </row>
    <row r="814" spans="1:2" x14ac:dyDescent="0.25">
      <c r="A814" s="2" t="s">
        <v>746</v>
      </c>
      <c r="B814" s="2" t="s">
        <v>747</v>
      </c>
    </row>
    <row r="815" spans="1:2" x14ac:dyDescent="0.25">
      <c r="A815" s="2" t="s">
        <v>1172</v>
      </c>
      <c r="B815" s="2" t="s">
        <v>1173</v>
      </c>
    </row>
    <row r="816" spans="1:2" x14ac:dyDescent="0.25">
      <c r="A816" s="2" t="s">
        <v>944</v>
      </c>
      <c r="B816" s="2" t="s">
        <v>945</v>
      </c>
    </row>
    <row r="817" spans="1:2" x14ac:dyDescent="0.25">
      <c r="A817" s="2" t="s">
        <v>999</v>
      </c>
      <c r="B817" s="2" t="s">
        <v>1000</v>
      </c>
    </row>
    <row r="818" spans="1:2" x14ac:dyDescent="0.25">
      <c r="A818" s="2" t="s">
        <v>1620</v>
      </c>
      <c r="B818" s="2" t="s">
        <v>1621</v>
      </c>
    </row>
    <row r="819" spans="1:2" x14ac:dyDescent="0.25">
      <c r="A819" s="2" t="s">
        <v>1512</v>
      </c>
      <c r="B819" s="2" t="s">
        <v>1513</v>
      </c>
    </row>
    <row r="820" spans="1:2" x14ac:dyDescent="0.25">
      <c r="A820" s="2" t="s">
        <v>366</v>
      </c>
      <c r="B820" s="2" t="s">
        <v>367</v>
      </c>
    </row>
    <row r="821" spans="1:2" x14ac:dyDescent="0.25">
      <c r="A821" s="2" t="s">
        <v>1797</v>
      </c>
      <c r="B821" s="2" t="s">
        <v>1798</v>
      </c>
    </row>
    <row r="822" spans="1:2" x14ac:dyDescent="0.25">
      <c r="A822" s="2" t="s">
        <v>17</v>
      </c>
      <c r="B822" s="2" t="s">
        <v>717</v>
      </c>
    </row>
    <row r="823" spans="1:2" x14ac:dyDescent="0.25">
      <c r="A823" s="2" t="s">
        <v>956</v>
      </c>
      <c r="B823" s="2" t="s">
        <v>957</v>
      </c>
    </row>
    <row r="824" spans="1:2" x14ac:dyDescent="0.25">
      <c r="A824" s="2" t="s">
        <v>625</v>
      </c>
      <c r="B824" s="2" t="s">
        <v>626</v>
      </c>
    </row>
    <row r="825" spans="1:2" x14ac:dyDescent="0.25">
      <c r="A825" s="2" t="s">
        <v>1290</v>
      </c>
      <c r="B825" s="2" t="s">
        <v>1291</v>
      </c>
    </row>
    <row r="826" spans="1:2" x14ac:dyDescent="0.25">
      <c r="A826" s="2" t="s">
        <v>1795</v>
      </c>
      <c r="B826" s="2" t="s">
        <v>1796</v>
      </c>
    </row>
    <row r="827" spans="1:2" x14ac:dyDescent="0.25">
      <c r="A827" s="2" t="s">
        <v>251</v>
      </c>
      <c r="B827" s="2" t="s">
        <v>252</v>
      </c>
    </row>
    <row r="828" spans="1:2" x14ac:dyDescent="0.25">
      <c r="A828" s="2" t="s">
        <v>718</v>
      </c>
      <c r="B828" s="2" t="s">
        <v>719</v>
      </c>
    </row>
    <row r="829" spans="1:2" x14ac:dyDescent="0.25">
      <c r="A829" s="2" t="s">
        <v>490</v>
      </c>
      <c r="B829" s="2" t="s">
        <v>491</v>
      </c>
    </row>
    <row r="830" spans="1:2" x14ac:dyDescent="0.25">
      <c r="A830" s="2" t="s">
        <v>4</v>
      </c>
      <c r="B830" s="2" t="s">
        <v>63</v>
      </c>
    </row>
    <row r="831" spans="1:2" x14ac:dyDescent="0.25">
      <c r="A831" s="2" t="s">
        <v>266</v>
      </c>
      <c r="B831" s="2" t="s">
        <v>267</v>
      </c>
    </row>
    <row r="832" spans="1:2" x14ac:dyDescent="0.25">
      <c r="A832" s="2" t="s">
        <v>19</v>
      </c>
      <c r="B832" s="2" t="s">
        <v>996</v>
      </c>
    </row>
    <row r="833" spans="1:2" x14ac:dyDescent="0.25">
      <c r="A833" s="2" t="s">
        <v>1180</v>
      </c>
      <c r="B833" s="2" t="s">
        <v>1181</v>
      </c>
    </row>
    <row r="834" spans="1:2" x14ac:dyDescent="0.25">
      <c r="A834" s="2" t="s">
        <v>512</v>
      </c>
      <c r="B834" s="2" t="s">
        <v>513</v>
      </c>
    </row>
    <row r="835" spans="1:2" x14ac:dyDescent="0.25">
      <c r="A835" s="2" t="s">
        <v>867</v>
      </c>
      <c r="B835" s="2" t="s">
        <v>868</v>
      </c>
    </row>
    <row r="836" spans="1:2" x14ac:dyDescent="0.25">
      <c r="A836" s="2" t="s">
        <v>33</v>
      </c>
      <c r="B836" s="2" t="s">
        <v>43</v>
      </c>
    </row>
    <row r="837" spans="1:2" x14ac:dyDescent="0.25">
      <c r="A837" s="2" t="s">
        <v>33</v>
      </c>
      <c r="B837" s="2" t="s">
        <v>43</v>
      </c>
    </row>
    <row r="838" spans="1:2" x14ac:dyDescent="0.25">
      <c r="A838" s="2" t="s">
        <v>1634</v>
      </c>
      <c r="B838" s="2" t="s">
        <v>1635</v>
      </c>
    </row>
    <row r="839" spans="1:2" x14ac:dyDescent="0.25">
      <c r="A839" s="2" t="s">
        <v>8</v>
      </c>
      <c r="B839" s="2" t="s">
        <v>219</v>
      </c>
    </row>
    <row r="840" spans="1:2" x14ac:dyDescent="0.25">
      <c r="A840" s="2" t="s">
        <v>611</v>
      </c>
      <c r="B840" s="2" t="s">
        <v>612</v>
      </c>
    </row>
    <row r="841" spans="1:2" x14ac:dyDescent="0.25">
      <c r="A841" s="2" t="s">
        <v>1021</v>
      </c>
      <c r="B841" s="2" t="s">
        <v>1022</v>
      </c>
    </row>
    <row r="842" spans="1:2" x14ac:dyDescent="0.25">
      <c r="A842" s="2" t="s">
        <v>734</v>
      </c>
      <c r="B842" s="2" t="s">
        <v>735</v>
      </c>
    </row>
    <row r="843" spans="1:2" x14ac:dyDescent="0.25">
      <c r="A843" s="2" t="s">
        <v>130</v>
      </c>
      <c r="B843" s="2" t="s">
        <v>131</v>
      </c>
    </row>
    <row r="844" spans="1:2" x14ac:dyDescent="0.25">
      <c r="A844" s="2" t="s">
        <v>130</v>
      </c>
      <c r="B844" s="2" t="s">
        <v>131</v>
      </c>
    </row>
    <row r="845" spans="1:2" x14ac:dyDescent="0.25">
      <c r="A845" s="2" t="s">
        <v>318</v>
      </c>
      <c r="B845" s="2" t="s">
        <v>319</v>
      </c>
    </row>
    <row r="846" spans="1:2" x14ac:dyDescent="0.25">
      <c r="A846" s="2" t="s">
        <v>30</v>
      </c>
      <c r="B846" s="2" t="s">
        <v>75</v>
      </c>
    </row>
    <row r="847" spans="1:2" x14ac:dyDescent="0.25">
      <c r="A847" s="2" t="s">
        <v>46</v>
      </c>
      <c r="B847" s="2" t="s">
        <v>47</v>
      </c>
    </row>
    <row r="848" spans="1:2" x14ac:dyDescent="0.25">
      <c r="A848" s="2" t="s">
        <v>1473</v>
      </c>
      <c r="B848" s="2" t="s">
        <v>1474</v>
      </c>
    </row>
    <row r="849" spans="1:2" x14ac:dyDescent="0.25">
      <c r="A849" s="2" t="s">
        <v>1105</v>
      </c>
      <c r="B849" s="2" t="s">
        <v>1106</v>
      </c>
    </row>
    <row r="850" spans="1:2" x14ac:dyDescent="0.25">
      <c r="A850" s="2" t="s">
        <v>907</v>
      </c>
      <c r="B850" s="2" t="s">
        <v>908</v>
      </c>
    </row>
    <row r="851" spans="1:2" x14ac:dyDescent="0.25">
      <c r="A851" s="2" t="s">
        <v>1566</v>
      </c>
      <c r="B851" s="2" t="s">
        <v>1567</v>
      </c>
    </row>
    <row r="852" spans="1:2" x14ac:dyDescent="0.25">
      <c r="A852" s="2" t="s">
        <v>1566</v>
      </c>
      <c r="B852" s="2" t="s">
        <v>1567</v>
      </c>
    </row>
    <row r="853" spans="1:2" x14ac:dyDescent="0.25">
      <c r="A853" s="2" t="s">
        <v>76</v>
      </c>
      <c r="B853" s="2" t="s">
        <v>77</v>
      </c>
    </row>
    <row r="854" spans="1:2" x14ac:dyDescent="0.25">
      <c r="A854" s="2" t="s">
        <v>76</v>
      </c>
      <c r="B854" s="2" t="s">
        <v>77</v>
      </c>
    </row>
    <row r="855" spans="1:2" x14ac:dyDescent="0.25">
      <c r="A855" s="2" t="s">
        <v>114</v>
      </c>
      <c r="B855" s="2" t="s">
        <v>115</v>
      </c>
    </row>
    <row r="856" spans="1:2" x14ac:dyDescent="0.25">
      <c r="A856" s="2" t="s">
        <v>114</v>
      </c>
      <c r="B856" s="2" t="s">
        <v>115</v>
      </c>
    </row>
    <row r="857" spans="1:2" x14ac:dyDescent="0.25">
      <c r="A857" s="2" t="s">
        <v>312</v>
      </c>
      <c r="B857" s="2" t="s">
        <v>313</v>
      </c>
    </row>
    <row r="858" spans="1:2" x14ac:dyDescent="0.25">
      <c r="A858" s="2" t="s">
        <v>1638</v>
      </c>
      <c r="B858" s="2" t="s">
        <v>1639</v>
      </c>
    </row>
    <row r="859" spans="1:2" x14ac:dyDescent="0.25">
      <c r="A859" s="2" t="s">
        <v>118</v>
      </c>
      <c r="B859" s="2" t="s">
        <v>119</v>
      </c>
    </row>
    <row r="860" spans="1:2" x14ac:dyDescent="0.25">
      <c r="A860" s="2" t="s">
        <v>118</v>
      </c>
      <c r="B860" s="2" t="s">
        <v>119</v>
      </c>
    </row>
    <row r="861" spans="1:2" x14ac:dyDescent="0.25">
      <c r="A861" s="2" t="s">
        <v>283</v>
      </c>
      <c r="B861" s="2" t="s">
        <v>284</v>
      </c>
    </row>
    <row r="862" spans="1:2" x14ac:dyDescent="0.25">
      <c r="A862" s="2" t="s">
        <v>122</v>
      </c>
      <c r="B862" s="2" t="s">
        <v>123</v>
      </c>
    </row>
    <row r="863" spans="1:2" x14ac:dyDescent="0.25">
      <c r="A863" s="2" t="s">
        <v>122</v>
      </c>
      <c r="B863" s="2" t="s">
        <v>123</v>
      </c>
    </row>
    <row r="864" spans="1:2" x14ac:dyDescent="0.25">
      <c r="A864" s="2" t="s">
        <v>1873</v>
      </c>
      <c r="B864" s="2" t="s">
        <v>1874</v>
      </c>
    </row>
    <row r="865" spans="1:2" x14ac:dyDescent="0.25">
      <c r="A865" s="2" t="s">
        <v>249</v>
      </c>
      <c r="B865" s="2" t="s">
        <v>250</v>
      </c>
    </row>
    <row r="866" spans="1:2" x14ac:dyDescent="0.25">
      <c r="A866" s="2" t="s">
        <v>50</v>
      </c>
      <c r="B866" s="2" t="s">
        <v>51</v>
      </c>
    </row>
    <row r="867" spans="1:2" x14ac:dyDescent="0.25">
      <c r="A867" s="2" t="s">
        <v>1863</v>
      </c>
      <c r="B867" s="2" t="s">
        <v>1864</v>
      </c>
    </row>
    <row r="868" spans="1:2" x14ac:dyDescent="0.25">
      <c r="A868" s="2" t="s">
        <v>1097</v>
      </c>
      <c r="B868" s="2" t="s">
        <v>1098</v>
      </c>
    </row>
    <row r="869" spans="1:2" x14ac:dyDescent="0.25">
      <c r="A869" s="2" t="s">
        <v>1334</v>
      </c>
      <c r="B869" s="2" t="s">
        <v>1335</v>
      </c>
    </row>
    <row r="870" spans="1:2" x14ac:dyDescent="0.25">
      <c r="A870" s="2" t="s">
        <v>285</v>
      </c>
      <c r="B870" s="2" t="s">
        <v>286</v>
      </c>
    </row>
    <row r="871" spans="1:2" x14ac:dyDescent="0.25">
      <c r="A871" s="2" t="s">
        <v>632</v>
      </c>
      <c r="B871" s="2" t="s">
        <v>633</v>
      </c>
    </row>
    <row r="872" spans="1:2" x14ac:dyDescent="0.25">
      <c r="A872" s="2" t="s">
        <v>138</v>
      </c>
      <c r="B872" s="2" t="s">
        <v>139</v>
      </c>
    </row>
    <row r="873" spans="1:2" x14ac:dyDescent="0.25">
      <c r="A873" s="2" t="s">
        <v>296</v>
      </c>
      <c r="B873" s="2" t="s">
        <v>297</v>
      </c>
    </row>
    <row r="874" spans="1:2" x14ac:dyDescent="0.25">
      <c r="A874" s="2" t="s">
        <v>484</v>
      </c>
      <c r="B874" s="2" t="s">
        <v>485</v>
      </c>
    </row>
    <row r="875" spans="1:2" x14ac:dyDescent="0.25">
      <c r="A875" s="2" t="s">
        <v>23</v>
      </c>
      <c r="B875" s="2" t="s">
        <v>42</v>
      </c>
    </row>
    <row r="876" spans="1:2" x14ac:dyDescent="0.25">
      <c r="A876" s="2" t="s">
        <v>23</v>
      </c>
      <c r="B876" s="2" t="s">
        <v>42</v>
      </c>
    </row>
    <row r="877" spans="1:2" x14ac:dyDescent="0.25">
      <c r="A877" s="2" t="s">
        <v>709</v>
      </c>
      <c r="B877" s="2" t="s">
        <v>710</v>
      </c>
    </row>
    <row r="878" spans="1:2" x14ac:dyDescent="0.25">
      <c r="A878" s="2" t="s">
        <v>583</v>
      </c>
      <c r="B878" s="2" t="s">
        <v>584</v>
      </c>
    </row>
    <row r="879" spans="1:2" x14ac:dyDescent="0.25">
      <c r="A879" s="2" t="s">
        <v>1835</v>
      </c>
      <c r="B879" s="2" t="s">
        <v>1836</v>
      </c>
    </row>
    <row r="880" spans="1:2" x14ac:dyDescent="0.25">
      <c r="A880" s="2" t="s">
        <v>1224</v>
      </c>
      <c r="B880" s="2" t="s">
        <v>1225</v>
      </c>
    </row>
    <row r="881" spans="1:2" x14ac:dyDescent="0.25">
      <c r="A881" s="2" t="s">
        <v>1113</v>
      </c>
      <c r="B881" s="2" t="s">
        <v>1114</v>
      </c>
    </row>
    <row r="882" spans="1:2" x14ac:dyDescent="0.25">
      <c r="A882" s="2" t="s">
        <v>136</v>
      </c>
      <c r="B882" s="2" t="s">
        <v>137</v>
      </c>
    </row>
    <row r="883" spans="1:2" x14ac:dyDescent="0.25">
      <c r="A883" s="2" t="s">
        <v>264</v>
      </c>
      <c r="B883" s="2" t="s">
        <v>265</v>
      </c>
    </row>
    <row r="884" spans="1:2" x14ac:dyDescent="0.25">
      <c r="A884" s="2" t="s">
        <v>97</v>
      </c>
      <c r="B884" s="2" t="s">
        <v>98</v>
      </c>
    </row>
    <row r="885" spans="1:2" x14ac:dyDescent="0.25">
      <c r="A885" s="2" t="s">
        <v>1837</v>
      </c>
      <c r="B885" s="2" t="s">
        <v>1838</v>
      </c>
    </row>
    <row r="886" spans="1:2" x14ac:dyDescent="0.25">
      <c r="A886" s="2" t="s">
        <v>990</v>
      </c>
      <c r="B886" s="2" t="s">
        <v>991</v>
      </c>
    </row>
    <row r="887" spans="1:2" x14ac:dyDescent="0.25">
      <c r="A887" s="2" t="s">
        <v>598</v>
      </c>
      <c r="B887" s="2"/>
    </row>
    <row r="888" spans="1:2" x14ac:dyDescent="0.25">
      <c r="A888" s="2" t="s">
        <v>437</v>
      </c>
      <c r="B888" s="2" t="s">
        <v>438</v>
      </c>
    </row>
    <row r="889" spans="1:2" x14ac:dyDescent="0.25">
      <c r="A889" s="2" t="s">
        <v>1807</v>
      </c>
      <c r="B889" s="2" t="s">
        <v>1808</v>
      </c>
    </row>
    <row r="890" spans="1:2" x14ac:dyDescent="0.25">
      <c r="A890" s="2" t="s">
        <v>1210</v>
      </c>
      <c r="B890" s="2" t="s">
        <v>1211</v>
      </c>
    </row>
    <row r="891" spans="1:2" x14ac:dyDescent="0.25">
      <c r="A891" s="2" t="s">
        <v>12</v>
      </c>
      <c r="B891" s="2" t="s">
        <v>289</v>
      </c>
    </row>
    <row r="892" spans="1:2" x14ac:dyDescent="0.25">
      <c r="A892" s="2" t="s">
        <v>1009</v>
      </c>
      <c r="B892" s="2" t="s">
        <v>1010</v>
      </c>
    </row>
    <row r="893" spans="1:2" x14ac:dyDescent="0.25">
      <c r="A893" s="2" t="s">
        <v>978</v>
      </c>
      <c r="B893" s="2" t="s">
        <v>979</v>
      </c>
    </row>
    <row r="894" spans="1:2" x14ac:dyDescent="0.25">
      <c r="A894" s="2" t="s">
        <v>1409</v>
      </c>
      <c r="B894" s="2" t="s">
        <v>1410</v>
      </c>
    </row>
    <row r="895" spans="1:2" x14ac:dyDescent="0.25">
      <c r="A895" s="2" t="s">
        <v>566</v>
      </c>
      <c r="B895" s="2" t="s">
        <v>567</v>
      </c>
    </row>
    <row r="896" spans="1:2" x14ac:dyDescent="0.25">
      <c r="A896" s="2" t="s">
        <v>699</v>
      </c>
      <c r="B896" s="2" t="s">
        <v>700</v>
      </c>
    </row>
    <row r="897" spans="1:2" x14ac:dyDescent="0.25">
      <c r="A897" s="2" t="s">
        <v>1771</v>
      </c>
      <c r="B897" s="2" t="s">
        <v>1772</v>
      </c>
    </row>
    <row r="898" spans="1:2" x14ac:dyDescent="0.25">
      <c r="A898" s="2" t="s">
        <v>478</v>
      </c>
      <c r="B898" s="2" t="s">
        <v>479</v>
      </c>
    </row>
    <row r="899" spans="1:2" x14ac:dyDescent="0.25">
      <c r="A899" s="2" t="s">
        <v>1785</v>
      </c>
      <c r="B899" s="2" t="s">
        <v>1786</v>
      </c>
    </row>
    <row r="900" spans="1:2" x14ac:dyDescent="0.25">
      <c r="A900" s="2" t="s">
        <v>1402</v>
      </c>
      <c r="B900" s="2" t="s">
        <v>1403</v>
      </c>
    </row>
    <row r="901" spans="1:2" x14ac:dyDescent="0.25">
      <c r="A901" s="2" t="s">
        <v>1453</v>
      </c>
      <c r="B901" s="2" t="s">
        <v>1454</v>
      </c>
    </row>
    <row r="902" spans="1:2" x14ac:dyDescent="0.25">
      <c r="A902" s="2" t="s">
        <v>1045</v>
      </c>
      <c r="B902" s="2" t="s">
        <v>1046</v>
      </c>
    </row>
    <row r="903" spans="1:2" x14ac:dyDescent="0.25">
      <c r="A903" s="2" t="s">
        <v>813</v>
      </c>
      <c r="B903" s="2" t="s">
        <v>814</v>
      </c>
    </row>
    <row r="904" spans="1:2" x14ac:dyDescent="0.25">
      <c r="A904" s="2" t="s">
        <v>1218</v>
      </c>
      <c r="B904" s="2" t="s">
        <v>1219</v>
      </c>
    </row>
    <row r="905" spans="1:2" x14ac:dyDescent="0.25">
      <c r="A905" s="2" t="s">
        <v>1375</v>
      </c>
      <c r="B905" s="2" t="s">
        <v>1376</v>
      </c>
    </row>
    <row r="906" spans="1:2" x14ac:dyDescent="0.25">
      <c r="A906" s="2" t="s">
        <v>1352</v>
      </c>
      <c r="B906" s="2" t="s">
        <v>1353</v>
      </c>
    </row>
    <row r="907" spans="1:2" x14ac:dyDescent="0.25">
      <c r="A907" s="2" t="s">
        <v>1475</v>
      </c>
      <c r="B907" s="2" t="s">
        <v>1476</v>
      </c>
    </row>
    <row r="908" spans="1:2" x14ac:dyDescent="0.25">
      <c r="A908" s="2" t="s">
        <v>805</v>
      </c>
      <c r="B908" s="2" t="s">
        <v>806</v>
      </c>
    </row>
    <row r="909" spans="1:2" x14ac:dyDescent="0.25">
      <c r="A909" s="2" t="s">
        <v>1238</v>
      </c>
      <c r="B909" s="2" t="s">
        <v>1239</v>
      </c>
    </row>
    <row r="910" spans="1:2" x14ac:dyDescent="0.25">
      <c r="A910" s="2" t="s">
        <v>1260</v>
      </c>
      <c r="B910" s="2" t="s">
        <v>1261</v>
      </c>
    </row>
    <row r="911" spans="1:2" x14ac:dyDescent="0.25">
      <c r="A911" s="2" t="s">
        <v>1393</v>
      </c>
      <c r="B911" s="2" t="s">
        <v>1394</v>
      </c>
    </row>
    <row r="912" spans="1:2" x14ac:dyDescent="0.25">
      <c r="A912" s="2" t="s">
        <v>1250</v>
      </c>
      <c r="B912" s="2" t="s">
        <v>1251</v>
      </c>
    </row>
    <row r="913" spans="1:2" x14ac:dyDescent="0.25">
      <c r="A913" s="2" t="s">
        <v>722</v>
      </c>
      <c r="B913" s="2" t="s">
        <v>723</v>
      </c>
    </row>
    <row r="914" spans="1:2" x14ac:dyDescent="0.25">
      <c r="A914" s="2" t="s">
        <v>715</v>
      </c>
      <c r="B914" s="2" t="s">
        <v>716</v>
      </c>
    </row>
    <row r="915" spans="1:2" x14ac:dyDescent="0.25">
      <c r="A915" s="2" t="s">
        <v>1763</v>
      </c>
      <c r="B915" s="2" t="s">
        <v>1764</v>
      </c>
    </row>
    <row r="916" spans="1:2" x14ac:dyDescent="0.25">
      <c r="A916" s="2" t="s">
        <v>921</v>
      </c>
      <c r="B916" s="2" t="s">
        <v>922</v>
      </c>
    </row>
    <row r="917" spans="1:2" x14ac:dyDescent="0.25">
      <c r="A917" s="2" t="s">
        <v>104</v>
      </c>
      <c r="B917" s="2" t="s">
        <v>105</v>
      </c>
    </row>
    <row r="918" spans="1:2" x14ac:dyDescent="0.25">
      <c r="A918" s="2" t="s">
        <v>104</v>
      </c>
      <c r="B918" s="2" t="s">
        <v>105</v>
      </c>
    </row>
    <row r="919" spans="1:2" x14ac:dyDescent="0.25">
      <c r="A919" s="2" t="s">
        <v>104</v>
      </c>
      <c r="B919" s="2" t="s">
        <v>105</v>
      </c>
    </row>
    <row r="920" spans="1:2" x14ac:dyDescent="0.25">
      <c r="A920" s="2" t="s">
        <v>104</v>
      </c>
      <c r="B920" s="2" t="s">
        <v>105</v>
      </c>
    </row>
    <row r="921" spans="1:2" x14ac:dyDescent="0.25">
      <c r="A921" s="2" t="s">
        <v>104</v>
      </c>
      <c r="B921" s="2" t="s">
        <v>105</v>
      </c>
    </row>
    <row r="922" spans="1:2" x14ac:dyDescent="0.25">
      <c r="A922" s="2" t="s">
        <v>811</v>
      </c>
      <c r="B922" s="2" t="s">
        <v>812</v>
      </c>
    </row>
    <row r="923" spans="1:2" x14ac:dyDescent="0.25">
      <c r="A923" s="2" t="s">
        <v>116</v>
      </c>
      <c r="B923" s="2" t="s">
        <v>117</v>
      </c>
    </row>
    <row r="924" spans="1:2" x14ac:dyDescent="0.25">
      <c r="A924" s="2" t="s">
        <v>116</v>
      </c>
      <c r="B924" s="2" t="s">
        <v>117</v>
      </c>
    </row>
    <row r="925" spans="1:2" x14ac:dyDescent="0.25">
      <c r="A925" s="2" t="s">
        <v>350</v>
      </c>
      <c r="B925" s="2" t="s">
        <v>351</v>
      </c>
    </row>
    <row r="926" spans="1:2" x14ac:dyDescent="0.25">
      <c r="A926" s="2" t="s">
        <v>20</v>
      </c>
      <c r="B926" s="2" t="s">
        <v>1003</v>
      </c>
    </row>
    <row r="927" spans="1:2" x14ac:dyDescent="0.25">
      <c r="A927" s="2" t="s">
        <v>379</v>
      </c>
      <c r="B927" s="2" t="s">
        <v>380</v>
      </c>
    </row>
    <row r="928" spans="1:2" x14ac:dyDescent="0.25">
      <c r="A928" s="2" t="s">
        <v>101</v>
      </c>
      <c r="B928" s="2" t="s">
        <v>102</v>
      </c>
    </row>
    <row r="929" spans="1:2" x14ac:dyDescent="0.25">
      <c r="A929" s="2" t="s">
        <v>1429</v>
      </c>
      <c r="B929" s="2" t="s">
        <v>1430</v>
      </c>
    </row>
    <row r="930" spans="1:2" x14ac:dyDescent="0.25">
      <c r="A930" s="2" t="s">
        <v>1839</v>
      </c>
      <c r="B930" s="2" t="s">
        <v>1840</v>
      </c>
    </row>
    <row r="931" spans="1:2" x14ac:dyDescent="0.25">
      <c r="A931" s="2" t="s">
        <v>1636</v>
      </c>
      <c r="B931" s="2" t="s">
        <v>1637</v>
      </c>
    </row>
    <row r="932" spans="1:2" x14ac:dyDescent="0.25">
      <c r="A932" s="2" t="s">
        <v>807</v>
      </c>
      <c r="B932" s="2" t="s">
        <v>808</v>
      </c>
    </row>
    <row r="933" spans="1:2" x14ac:dyDescent="0.25">
      <c r="A933" s="2" t="s">
        <v>1553</v>
      </c>
      <c r="B933" s="2" t="s">
        <v>1554</v>
      </c>
    </row>
    <row r="934" spans="1:2" x14ac:dyDescent="0.25">
      <c r="A934" s="2" t="s">
        <v>1457</v>
      </c>
      <c r="B934" s="2" t="s">
        <v>1458</v>
      </c>
    </row>
    <row r="935" spans="1:2" x14ac:dyDescent="0.25">
      <c r="A935" s="2" t="s">
        <v>277</v>
      </c>
      <c r="B935" s="2" t="s">
        <v>278</v>
      </c>
    </row>
    <row r="936" spans="1:2" x14ac:dyDescent="0.25">
      <c r="A936" s="2" t="s">
        <v>683</v>
      </c>
      <c r="B936" s="2" t="s">
        <v>684</v>
      </c>
    </row>
    <row r="937" spans="1:2" x14ac:dyDescent="0.25">
      <c r="A937" s="2" t="s">
        <v>855</v>
      </c>
      <c r="B937" s="2" t="s">
        <v>856</v>
      </c>
    </row>
    <row r="938" spans="1:2" x14ac:dyDescent="0.25">
      <c r="A938" s="2" t="s">
        <v>546</v>
      </c>
      <c r="B938" s="2" t="s">
        <v>547</v>
      </c>
    </row>
    <row r="939" spans="1:2" x14ac:dyDescent="0.25">
      <c r="A939" s="2" t="s">
        <v>108</v>
      </c>
      <c r="B939" s="2" t="s">
        <v>109</v>
      </c>
    </row>
    <row r="940" spans="1:2" x14ac:dyDescent="0.25">
      <c r="A940" s="2" t="s">
        <v>1809</v>
      </c>
      <c r="B940" s="2" t="s">
        <v>1810</v>
      </c>
    </row>
    <row r="941" spans="1:2" x14ac:dyDescent="0.25">
      <c r="A941" s="2" t="s">
        <v>665</v>
      </c>
      <c r="B941" s="2" t="s">
        <v>666</v>
      </c>
    </row>
    <row r="942" spans="1:2" x14ac:dyDescent="0.25">
      <c r="A942" s="2" t="s">
        <v>1342</v>
      </c>
      <c r="B942" s="2" t="s">
        <v>1343</v>
      </c>
    </row>
    <row r="943" spans="1:2" x14ac:dyDescent="0.25">
      <c r="A943" s="2" t="s">
        <v>506</v>
      </c>
      <c r="B943" s="2" t="s">
        <v>507</v>
      </c>
    </row>
    <row r="944" spans="1:2" x14ac:dyDescent="0.25">
      <c r="A944" s="2" t="s">
        <v>605</v>
      </c>
      <c r="B944" s="2" t="s">
        <v>606</v>
      </c>
    </row>
    <row r="945" spans="1:2" x14ac:dyDescent="0.25">
      <c r="A945" s="2" t="s">
        <v>126</v>
      </c>
      <c r="B945" s="2" t="s">
        <v>127</v>
      </c>
    </row>
    <row r="946" spans="1:2" x14ac:dyDescent="0.25">
      <c r="A946" s="2" t="s">
        <v>170</v>
      </c>
      <c r="B946" s="2" t="s">
        <v>171</v>
      </c>
    </row>
    <row r="947" spans="1:2" x14ac:dyDescent="0.25">
      <c r="A947" s="2" t="s">
        <v>952</v>
      </c>
      <c r="B947" s="2" t="s">
        <v>953</v>
      </c>
    </row>
    <row r="948" spans="1:2" x14ac:dyDescent="0.25">
      <c r="A948" s="2" t="s">
        <v>1833</v>
      </c>
      <c r="B948" s="2" t="s">
        <v>1834</v>
      </c>
    </row>
    <row r="949" spans="1:2" x14ac:dyDescent="0.25">
      <c r="A949" s="2" t="s">
        <v>166</v>
      </c>
      <c r="B949" s="2" t="s">
        <v>167</v>
      </c>
    </row>
    <row r="950" spans="1:2" x14ac:dyDescent="0.25">
      <c r="A950" s="2" t="s">
        <v>809</v>
      </c>
      <c r="B950" s="2" t="s">
        <v>810</v>
      </c>
    </row>
    <row r="951" spans="1:2" x14ac:dyDescent="0.25">
      <c r="A951" s="2" t="s">
        <v>799</v>
      </c>
      <c r="B951" s="2" t="s">
        <v>800</v>
      </c>
    </row>
    <row r="952" spans="1:2" x14ac:dyDescent="0.25">
      <c r="A952" s="2" t="s">
        <v>447</v>
      </c>
      <c r="B952" s="2" t="s">
        <v>448</v>
      </c>
    </row>
    <row r="953" spans="1:2" x14ac:dyDescent="0.25">
      <c r="A953" s="2" t="s">
        <v>960</v>
      </c>
      <c r="B953" s="2" t="s">
        <v>961</v>
      </c>
    </row>
    <row r="954" spans="1:2" x14ac:dyDescent="0.25">
      <c r="A954" s="2" t="s">
        <v>938</v>
      </c>
      <c r="B954" s="2" t="s">
        <v>939</v>
      </c>
    </row>
    <row r="955" spans="1:2" x14ac:dyDescent="0.25">
      <c r="A955" s="2" t="s">
        <v>1168</v>
      </c>
      <c r="B955" s="2" t="s">
        <v>1169</v>
      </c>
    </row>
    <row r="956" spans="1:2" x14ac:dyDescent="0.25">
      <c r="A956" s="2" t="s">
        <v>847</v>
      </c>
      <c r="B956" s="2" t="s">
        <v>848</v>
      </c>
    </row>
    <row r="957" spans="1:2" x14ac:dyDescent="0.25">
      <c r="A957" s="2" t="s">
        <v>748</v>
      </c>
      <c r="B957" s="2" t="s">
        <v>749</v>
      </c>
    </row>
    <row r="958" spans="1:2" x14ac:dyDescent="0.25">
      <c r="A958" s="2" t="s">
        <v>494</v>
      </c>
      <c r="B958" s="2" t="s">
        <v>495</v>
      </c>
    </row>
    <row r="959" spans="1:2" x14ac:dyDescent="0.25">
      <c r="A959" s="2" t="s">
        <v>1626</v>
      </c>
      <c r="B959" s="2" t="s">
        <v>1627</v>
      </c>
    </row>
    <row r="960" spans="1:2" x14ac:dyDescent="0.25">
      <c r="A960" s="2" t="s">
        <v>1793</v>
      </c>
      <c r="B960" s="2" t="s">
        <v>1794</v>
      </c>
    </row>
    <row r="961" spans="1:2" x14ac:dyDescent="0.25">
      <c r="A961" s="2" t="s">
        <v>416</v>
      </c>
      <c r="B961" s="2" t="s">
        <v>417</v>
      </c>
    </row>
    <row r="962" spans="1:2" x14ac:dyDescent="0.25">
      <c r="A962" s="2" t="s">
        <v>1160</v>
      </c>
      <c r="B962" s="2" t="s">
        <v>1161</v>
      </c>
    </row>
    <row r="963" spans="1:2" x14ac:dyDescent="0.25">
      <c r="A963" s="2" t="s">
        <v>1202</v>
      </c>
      <c r="B963" s="2" t="s">
        <v>1203</v>
      </c>
    </row>
    <row r="964" spans="1:2" x14ac:dyDescent="0.25">
      <c r="A964" s="2" t="s">
        <v>797</v>
      </c>
      <c r="B964" s="2" t="s">
        <v>798</v>
      </c>
    </row>
    <row r="965" spans="1:2" x14ac:dyDescent="0.25">
      <c r="A965" s="2" t="s">
        <v>260</v>
      </c>
      <c r="B965" s="2" t="s">
        <v>261</v>
      </c>
    </row>
    <row r="966" spans="1:2" x14ac:dyDescent="0.25">
      <c r="A966" s="2" t="s">
        <v>781</v>
      </c>
      <c r="B966" s="2" t="s">
        <v>782</v>
      </c>
    </row>
    <row r="967" spans="1:2" x14ac:dyDescent="0.25">
      <c r="A967" s="2" t="s">
        <v>911</v>
      </c>
      <c r="B967" s="2" t="s">
        <v>912</v>
      </c>
    </row>
    <row r="968" spans="1:2" x14ac:dyDescent="0.25">
      <c r="A968" s="2" t="s">
        <v>178</v>
      </c>
      <c r="B968" s="2" t="s">
        <v>179</v>
      </c>
    </row>
    <row r="969" spans="1:2" x14ac:dyDescent="0.25">
      <c r="A969" s="2" t="s">
        <v>1616</v>
      </c>
      <c r="B969" s="2" t="s">
        <v>1617</v>
      </c>
    </row>
    <row r="970" spans="1:2" x14ac:dyDescent="0.25">
      <c r="A970" s="2" t="s">
        <v>1618</v>
      </c>
      <c r="B970" s="2" t="s">
        <v>1619</v>
      </c>
    </row>
    <row r="971" spans="1:2" x14ac:dyDescent="0.25">
      <c r="A971" s="2" t="s">
        <v>1439</v>
      </c>
      <c r="B971" s="2" t="s">
        <v>1440</v>
      </c>
    </row>
    <row r="972" spans="1:2" x14ac:dyDescent="0.25">
      <c r="A972" s="2" t="s">
        <v>795</v>
      </c>
      <c r="B972" s="2" t="s">
        <v>796</v>
      </c>
    </row>
    <row r="973" spans="1:2" x14ac:dyDescent="0.25">
      <c r="A973" s="2" t="s">
        <v>1051</v>
      </c>
      <c r="B973" s="2" t="s">
        <v>1052</v>
      </c>
    </row>
    <row r="974" spans="1:2" x14ac:dyDescent="0.25">
      <c r="A974" s="2" t="s">
        <v>1504</v>
      </c>
      <c r="B974" s="2" t="s">
        <v>1505</v>
      </c>
    </row>
    <row r="975" spans="1:2" x14ac:dyDescent="0.25">
      <c r="A975" s="2" t="s">
        <v>408</v>
      </c>
      <c r="B975" s="2" t="s">
        <v>409</v>
      </c>
    </row>
    <row r="976" spans="1:2" x14ac:dyDescent="0.25">
      <c r="A976" s="2" t="s">
        <v>1095</v>
      </c>
      <c r="B976" s="2" t="s">
        <v>1096</v>
      </c>
    </row>
    <row r="977" spans="1:2" x14ac:dyDescent="0.25">
      <c r="A977" s="2" t="s">
        <v>1107</v>
      </c>
      <c r="B977" s="2" t="s">
        <v>1108</v>
      </c>
    </row>
    <row r="978" spans="1:2" x14ac:dyDescent="0.25">
      <c r="A978" s="2" t="s">
        <v>1182</v>
      </c>
      <c r="B978" s="2" t="s">
        <v>1183</v>
      </c>
    </row>
    <row r="979" spans="1:2" x14ac:dyDescent="0.25">
      <c r="A979" s="2" t="s">
        <v>554</v>
      </c>
      <c r="B979" s="2" t="s">
        <v>555</v>
      </c>
    </row>
    <row r="980" spans="1:2" x14ac:dyDescent="0.25">
      <c r="A980" s="2" t="s">
        <v>724</v>
      </c>
      <c r="B980" s="2" t="s">
        <v>725</v>
      </c>
    </row>
    <row r="981" spans="1:2" x14ac:dyDescent="0.25">
      <c r="A981" s="2" t="s">
        <v>724</v>
      </c>
      <c r="B981" s="2" t="s">
        <v>725</v>
      </c>
    </row>
    <row r="982" spans="1:2" x14ac:dyDescent="0.25">
      <c r="A982" s="2" t="s">
        <v>1</v>
      </c>
      <c r="B982" s="2" t="s">
        <v>72</v>
      </c>
    </row>
    <row r="983" spans="1:2" x14ac:dyDescent="0.25">
      <c r="A983" s="2" t="s">
        <v>308</v>
      </c>
      <c r="B983" s="2" t="s">
        <v>309</v>
      </c>
    </row>
    <row r="984" spans="1:2" x14ac:dyDescent="0.25">
      <c r="A984" s="2" t="s">
        <v>1652</v>
      </c>
      <c r="B984" s="2" t="s">
        <v>1653</v>
      </c>
    </row>
    <row r="985" spans="1:2" x14ac:dyDescent="0.25">
      <c r="A985" s="2" t="s">
        <v>1533</v>
      </c>
      <c r="B985" s="2" t="s">
        <v>1534</v>
      </c>
    </row>
    <row r="986" spans="1:2" x14ac:dyDescent="0.25">
      <c r="A986" s="2" t="s">
        <v>791</v>
      </c>
      <c r="B986" s="2" t="s">
        <v>792</v>
      </c>
    </row>
    <row r="987" spans="1:2" x14ac:dyDescent="0.25">
      <c r="A987" s="2" t="s">
        <v>925</v>
      </c>
      <c r="B987" s="2" t="s">
        <v>926</v>
      </c>
    </row>
    <row r="988" spans="1:2" x14ac:dyDescent="0.25">
      <c r="A988" s="2" t="s">
        <v>793</v>
      </c>
      <c r="B988" s="2" t="s">
        <v>794</v>
      </c>
    </row>
    <row r="989" spans="1:2" x14ac:dyDescent="0.25">
      <c r="A989" s="2" t="s">
        <v>992</v>
      </c>
      <c r="B989" s="2" t="s">
        <v>993</v>
      </c>
    </row>
    <row r="990" spans="1:2" x14ac:dyDescent="0.25">
      <c r="A990" s="2" t="s">
        <v>1781</v>
      </c>
      <c r="B990" s="2" t="s">
        <v>1782</v>
      </c>
    </row>
    <row r="991" spans="1:2" x14ac:dyDescent="0.25">
      <c r="A991" s="2" t="s">
        <v>687</v>
      </c>
      <c r="B991" s="2" t="s">
        <v>688</v>
      </c>
    </row>
    <row r="992" spans="1:2" x14ac:dyDescent="0.25">
      <c r="A992" s="11" t="s">
        <v>1910</v>
      </c>
      <c r="B992" s="41">
        <v>741501983767</v>
      </c>
    </row>
  </sheetData>
  <autoFilter ref="A1:B1">
    <sortState ref="A2:B991">
      <sortCondition ref="A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Должники</vt:lpstr>
      <vt:lpstr>ОД</vt:lpstr>
      <vt:lpstr>ГП</vt:lpstr>
      <vt:lpstr>пени</vt:lpstr>
      <vt:lpstr>ИНН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Ustimova Elena</dc:creator>
  <cp:lastModifiedBy>Demina Svetlana</cp:lastModifiedBy>
  <cp:lastPrinted>2022-03-24T05:43:19Z</cp:lastPrinted>
  <dcterms:created xsi:type="dcterms:W3CDTF">2022-02-17T03:45:35Z</dcterms:created>
  <dcterms:modified xsi:type="dcterms:W3CDTF">2023-12-28T02:20:42Z</dcterms:modified>
</cp:coreProperties>
</file>